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增" sheetId="4" r:id="rId1"/>
    <sheet name="停用" sheetId="3" r:id="rId2"/>
  </sheets>
  <definedNames>
    <definedName name="_xlnm.Print_Titles" localSheetId="0">新增!$1:$1</definedName>
    <definedName name="_xlnm._FilterDatabase" localSheetId="0" hidden="1">新增!$A$1:$L$32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<sst xmlns="http://schemas.openxmlformats.org/spreadsheetml/2006/main" count="435" uniqueCount="222">
  <si>
    <t>项目编码</t>
  </si>
  <si>
    <t>项目名称</t>
  </si>
  <si>
    <t>服务产出</t>
  </si>
  <si>
    <t>价格构成</t>
  </si>
  <si>
    <t>计价单位</t>
  </si>
  <si>
    <r>
      <rPr>
        <sz val="10"/>
        <rFont val="宋体"/>
        <charset val="134"/>
      </rPr>
      <t>指导价格</t>
    </r>
    <r>
      <rPr>
        <sz val="10"/>
        <color rgb="FF000000"/>
        <rFont val="Times New Roman"/>
        <charset val="204"/>
      </rPr>
      <t>(</t>
    </r>
    <r>
      <rPr>
        <sz val="10"/>
        <color rgb="FF000000"/>
        <rFont val="宋体"/>
        <charset val="134"/>
      </rPr>
      <t>省</t>
    </r>
    <r>
      <rPr>
        <sz val="10"/>
        <color rgb="FF000000"/>
        <rFont val="Times New Roman"/>
        <charset val="204"/>
      </rPr>
      <t>)</t>
    </r>
  </si>
  <si>
    <r>
      <rPr>
        <sz val="10"/>
        <rFont val="宋体"/>
        <charset val="134"/>
      </rPr>
      <t>指导价格</t>
    </r>
    <r>
      <rPr>
        <sz val="10"/>
        <color rgb="FF000000"/>
        <rFont val="Times New Roman"/>
        <charset val="134"/>
      </rPr>
      <t>(</t>
    </r>
    <r>
      <rPr>
        <sz val="10"/>
        <color rgb="FF000000"/>
        <rFont val="宋体"/>
        <charset val="134"/>
      </rPr>
      <t>市</t>
    </r>
    <r>
      <rPr>
        <sz val="10"/>
        <color rgb="FF000000"/>
        <rFont val="Times New Roman"/>
        <charset val="134"/>
      </rPr>
      <t>)</t>
    </r>
  </si>
  <si>
    <r>
      <rPr>
        <sz val="10"/>
        <rFont val="宋体"/>
        <charset val="134"/>
      </rPr>
      <t>指导价格</t>
    </r>
    <r>
      <rPr>
        <sz val="10"/>
        <color rgb="FF000000"/>
        <rFont val="Times New Roman"/>
        <charset val="134"/>
      </rPr>
      <t>(</t>
    </r>
    <r>
      <rPr>
        <sz val="10"/>
        <color rgb="FF000000"/>
        <rFont val="宋体"/>
        <charset val="134"/>
      </rPr>
      <t>县</t>
    </r>
    <r>
      <rPr>
        <sz val="10"/>
        <color rgb="FF000000"/>
        <rFont val="Times New Roman"/>
        <charset val="134"/>
      </rPr>
      <t>)</t>
    </r>
  </si>
  <si>
    <r>
      <rPr>
        <sz val="10"/>
        <rFont val="宋体"/>
        <charset val="134"/>
      </rPr>
      <t>指导价格</t>
    </r>
    <r>
      <rPr>
        <sz val="10"/>
        <color rgb="FF000000"/>
        <rFont val="Times New Roman"/>
        <charset val="134"/>
      </rPr>
      <t>(</t>
    </r>
    <r>
      <rPr>
        <sz val="10"/>
        <color rgb="FF000000"/>
        <rFont val="宋体"/>
        <charset val="134"/>
      </rPr>
      <t>基层</t>
    </r>
    <r>
      <rPr>
        <sz val="10"/>
        <color rgb="FF000000"/>
        <rFont val="Times New Roman"/>
        <charset val="134"/>
      </rPr>
      <t>)</t>
    </r>
  </si>
  <si>
    <t>计价说明</t>
  </si>
  <si>
    <t>医保类别</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</si>
  <si>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</si>
  <si>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</si>
  <si>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</si>
  <si>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</si>
  <si>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</si>
  <si>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</si>
  <si>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甲类</t>
  </si>
  <si>
    <t>014200000010001</t>
  </si>
  <si>
    <t>常规针法-儿童（加收）</t>
  </si>
  <si>
    <t>丙类</t>
  </si>
  <si>
    <t>014200000010011</t>
  </si>
  <si>
    <t>常规针法-主任医师
（加收）</t>
  </si>
  <si>
    <t>014200000010012</t>
  </si>
  <si>
    <t>常规针法-副主任医师
（加收）</t>
  </si>
  <si>
    <t>014200000020000</t>
  </si>
  <si>
    <t>特殊针具针法</t>
  </si>
  <si>
    <t>由主治及以下医师根据病情选穴，通过基本手法和辅助手法，以特殊针具治疗疾病，促进疏通经络，调理脏腑，扶正祛邪。</t>
  </si>
  <si>
    <t>014200000020001</t>
  </si>
  <si>
    <t>特殊针具针法-儿童
（加收）</t>
  </si>
  <si>
    <t>014200000020011</t>
  </si>
  <si>
    <t>特殊针具针法-主任医师（加收）</t>
  </si>
  <si>
    <t>014200000020012</t>
  </si>
  <si>
    <t>特殊针具针法-副主任
医师（加收）</t>
  </si>
  <si>
    <t>014200000030000</t>
  </si>
  <si>
    <t>特殊手法针法</t>
  </si>
  <si>
    <t>由主治及以下医师根据病情，采取特殊开穴方法或通过毫针特殊手法，治疗疾病，促进疏通经络，调理脏腑，扶正祛邪。</t>
  </si>
  <si>
    <t>014200000030001</t>
  </si>
  <si>
    <t>特殊手法针法-儿童
（加收）</t>
  </si>
  <si>
    <t>014200000030011</t>
  </si>
  <si>
    <t>特殊手法针法-主任医师（加收）</t>
  </si>
  <si>
    <t>014200000030012</t>
  </si>
  <si>
    <t>特殊手法针法-副主任
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</si>
  <si>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</si>
  <si>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</si>
  <si>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</si>
  <si>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</si>
  <si>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</si>
  <si>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</si>
  <si>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
儿童（加收）</t>
  </si>
  <si>
    <t>014200000040011</t>
  </si>
  <si>
    <t>特殊穴位(部位)针法-
主任医师（加收）</t>
  </si>
  <si>
    <t>014200000040012</t>
  </si>
  <si>
    <t>特殊穴位(部位)针法-
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</si>
  <si>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</si>
  <si>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</si>
  <si>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</si>
  <si>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</si>
  <si>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</si>
  <si>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</si>
  <si>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</si>
  <si>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</si>
  <si>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</si>
  <si>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</si>
  <si>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</si>
  <si>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</si>
  <si>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</si>
  <si>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
（加收）</t>
  </si>
  <si>
    <t>014200000060012</t>
  </si>
  <si>
    <t>体表针法-副主任医师
（加收）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</si>
  <si>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</si>
  <si>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</si>
  <si>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</si>
  <si>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</si>
  <si>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</si>
  <si>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
(加收)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</si>
  <si>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</si>
  <si>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</si>
  <si>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</si>
  <si>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</si>
  <si>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</si>
  <si>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</si>
  <si>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</si>
  <si>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</si>
  <si>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</si>
  <si>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</si>
  <si>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</si>
  <si>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</si>
  <si>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</si>
  <si>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</si>
  <si>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</si>
  <si>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</si>
  <si>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</si>
  <si>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</si>
  <si>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</si>
  <si>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</si>
  <si>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</si>
  <si>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类型</t>
  </si>
  <si>
    <t>国家医疗服务项目代码</t>
  </si>
  <si>
    <t>国家医疗服务项目名称</t>
  </si>
  <si>
    <t>地方医疗服务项目代码</t>
  </si>
  <si>
    <t>地方医疗服务项目名称</t>
  </si>
  <si>
    <t>项目内涵</t>
  </si>
  <si>
    <t>除外内容</t>
  </si>
  <si>
    <t>项目说明</t>
  </si>
  <si>
    <t>停用</t>
  </si>
  <si>
    <t>004300000010000</t>
  </si>
  <si>
    <t>普通针刺</t>
  </si>
  <si>
    <t>43000000100</t>
  </si>
  <si>
    <t>包括体针、快速针、磁针、金针、姜针、药针等</t>
  </si>
  <si>
    <t/>
  </si>
  <si>
    <t>5个穴位</t>
  </si>
  <si>
    <t>43000002900</t>
  </si>
  <si>
    <t>特殊穴位针刺</t>
  </si>
  <si>
    <t>指在普通针刺的基础上，根据疾病特点，针刺具有一定危险性的特殊穴位，含睛明、承泣、球后、风府、风池、哑门、人迎、天突、冲门、长强、会阴及位于胸胁、背部、肋间的腧穴等。</t>
  </si>
  <si>
    <t>次</t>
  </si>
  <si>
    <t>收取“特殊穴位针刺”费后不再收取“普通针刺”费</t>
  </si>
  <si>
    <t>43000003000</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</si>
  <si>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</si>
  <si>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</si>
  <si>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收取“特殊手法针刺”费后不再收取“普通针刺”费</t>
  </si>
  <si>
    <t>004300000020000</t>
  </si>
  <si>
    <t>温针</t>
  </si>
  <si>
    <t>43000000200</t>
  </si>
  <si>
    <t>004300000030000</t>
  </si>
  <si>
    <t>手指点穴</t>
  </si>
  <si>
    <t>43000000300</t>
  </si>
  <si>
    <t>004300000040000</t>
  </si>
  <si>
    <t>馋针</t>
  </si>
  <si>
    <t>43000000400</t>
  </si>
  <si>
    <t>每个部位</t>
  </si>
  <si>
    <t>004300000050000</t>
  </si>
  <si>
    <t>微针针刺</t>
  </si>
  <si>
    <t>43000000500</t>
  </si>
  <si>
    <t>包括舌针、鼻针、腹针、腕踝针、手针、面针、口针、项针、夹髓针</t>
  </si>
  <si>
    <t>43000003100</t>
  </si>
  <si>
    <t>夹脊针治疗</t>
  </si>
  <si>
    <t>按照夹脊针疗法的取穴原则与方法，在脊柱两侧选择与疾病相应节段的夹脊穴或刺激点，选取适合规格的毫针，采用直刺法、斜刺法实施操作，要严格掌握针刺的角度、深度。</t>
  </si>
  <si>
    <t>004300000060000</t>
  </si>
  <si>
    <t>锋钩针</t>
  </si>
  <si>
    <t>43000000600</t>
  </si>
  <si>
    <t>004300000070000</t>
  </si>
  <si>
    <t>头皮针</t>
  </si>
  <si>
    <t>43000000700</t>
  </si>
  <si>
    <t>004300000080000</t>
  </si>
  <si>
    <t>眼针</t>
  </si>
  <si>
    <t>43000000800</t>
  </si>
  <si>
    <t>004300000090000</t>
  </si>
  <si>
    <t>梅花针</t>
  </si>
  <si>
    <t>43000000900</t>
  </si>
  <si>
    <t>004300000100000</t>
  </si>
  <si>
    <t>火针</t>
  </si>
  <si>
    <t>43000001000</t>
  </si>
  <si>
    <t>包括电火针</t>
  </si>
  <si>
    <t>三个穴位</t>
  </si>
  <si>
    <t>004300000110000</t>
  </si>
  <si>
    <t>埋针治疗</t>
  </si>
  <si>
    <t>43000001100</t>
  </si>
  <si>
    <t>包括穴位包埋、穴位埋线、穴位结扎</t>
  </si>
  <si>
    <t>每个穴位</t>
  </si>
  <si>
    <t>004300000120000</t>
  </si>
  <si>
    <t>耳针</t>
  </si>
  <si>
    <t>43000001200</t>
  </si>
  <si>
    <t>包括耳穴压豆、耳穴埋针、磁珠压耳穴</t>
  </si>
  <si>
    <t>004300000130000</t>
  </si>
  <si>
    <t>芒针</t>
  </si>
  <si>
    <t>43000001300</t>
  </si>
  <si>
    <t>004300000140000</t>
  </si>
  <si>
    <t>针刺运动疗法</t>
  </si>
  <si>
    <t>43000001400</t>
  </si>
  <si>
    <t>包括辅助运动</t>
  </si>
  <si>
    <t>五个穴位</t>
  </si>
  <si>
    <t>004300000150000</t>
  </si>
  <si>
    <t>针刺麻醉</t>
  </si>
  <si>
    <t>43000001500</t>
  </si>
  <si>
    <t>004300000160000</t>
  </si>
  <si>
    <t>电针</t>
  </si>
  <si>
    <t>43000001600</t>
  </si>
  <si>
    <t>包括普通电针、电热针灸、电冷针灸</t>
  </si>
  <si>
    <t>二个穴位</t>
  </si>
  <si>
    <t>004300000170000</t>
  </si>
  <si>
    <t>浮针</t>
  </si>
  <si>
    <t>43000001700</t>
  </si>
  <si>
    <t>004300000180000</t>
  </si>
  <si>
    <t>微波针</t>
  </si>
  <si>
    <t>43000001800</t>
  </si>
  <si>
    <t>004300000190000</t>
  </si>
  <si>
    <t>激光针</t>
  </si>
  <si>
    <t>43000001900</t>
  </si>
  <si>
    <t>004300000200000</t>
  </si>
  <si>
    <t>磁热疗法</t>
  </si>
  <si>
    <t>43000002000</t>
  </si>
  <si>
    <t>004300000220000</t>
  </si>
  <si>
    <t>43000002200</t>
  </si>
  <si>
    <t>包括穴位封闭、自血疗法</t>
  </si>
  <si>
    <t>药物</t>
  </si>
  <si>
    <t>004300000240000</t>
  </si>
  <si>
    <t>子午流注开穴法</t>
  </si>
  <si>
    <t>43000002400</t>
  </si>
  <si>
    <t>包括灵龟八法。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</si>
  <si>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每日开穴不超过8个</t>
  </si>
  <si>
    <t>004300000250000</t>
  </si>
  <si>
    <t>经络穴位测评疗法</t>
  </si>
  <si>
    <t>43000002500</t>
  </si>
  <si>
    <t>包括体穴、耳穴、经络测评、经络导评</t>
  </si>
  <si>
    <t>004300000260000</t>
  </si>
  <si>
    <t>蜂蛰疗法</t>
  </si>
  <si>
    <t>43000002600</t>
  </si>
  <si>
    <t>指以活蜂尾针蛰刺达到蜂毒治疗作用</t>
  </si>
  <si>
    <t>004300000270000</t>
  </si>
  <si>
    <t>滚针</t>
  </si>
  <si>
    <t>43000002700</t>
  </si>
  <si>
    <t>包括电滚针</t>
  </si>
  <si>
    <t>电滚针加收5元</t>
  </si>
  <si>
    <t>004300000270100</t>
  </si>
  <si>
    <t>滚针(电滚针)</t>
  </si>
  <si>
    <t>43000002701</t>
  </si>
  <si>
    <t>滚针(电滚针加收)</t>
  </si>
  <si>
    <t>004300000280000</t>
  </si>
  <si>
    <t>杵针</t>
  </si>
  <si>
    <t>43000002800</t>
  </si>
  <si>
    <t>包括圆针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</si>
</sst>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1">
    <font>
      <sz val="11"/>
      <color indexed="8"/>
      <name val="宋体"/>
      <charset val="134"/>
      <scheme val="minor"/>
    </font>
    <font>
      <sz val="11"/>
      <name val="宋体"/>
      <charset val="134"/>
      <scheme val="minor"/>
    </font>
    <font>
      <sz val="10"/>
      <name val="宋体"/>
      <charset val="134"/>
      <scheme val="minor"/>
    </font>
    <font>
      <sz val="11"/>
      <color theme="1"/>
      <name val="宋体"/>
      <charset val="134"/>
      <scheme val="minor"/>
    </font>
    <font>
      <sz val="10"/>
      <name val="黑体"/>
      <charset val="134"/>
    </font>
    <font>
      <sz val="10"/>
      <name val="宋体"/>
      <charset val="134"/>
    </font>
    <font>
      <sz val="10"/>
      <color rgb="FF000000"/>
      <name val="Times New Roman"/>
      <charset val="204"/>
    </font>
    <font>
      <sz val="10"/>
      <name val="Times New Roman"/>
      <charset val="204"/>
    </font>
    <font>
      <sz val="10"/>
      <color theme="1"/>
      <name val="宋体"/>
      <charset val="134"/>
      <scheme val="minor"/>
    </font>
    <font>
      <strike/>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alignment vertical="center"/>
    </xf>
  </cellStyleXfs>
  <cellXfs count="37">
    <xf numFmtId="0" fontId="0" fillId="0" borderId="0" xfId="0" applyFont="1">
      <alignment vertical="center"/>
    </xf>
    <xf numFmtId="0" fontId="0" fillId="0" borderId="1" xfId="0" applyFont="1" applyBorder="1" applyAlignment="1">
      <alignment horizontal="center"/>
    </xf>
    <xf numFmtId="0" fontId="0" fillId="0" borderId="1" xfId="0" applyFont="1" applyBorder="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2" fillId="0" borderId="1" xfId="0" applyFont="1" applyFill="1" applyBorder="1" applyAlignment="1">
      <alignment vertical="center"/>
    </xf>
    <xf numFmtId="0" fontId="2"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xf>
    <xf numFmtId="0" fontId="5" fillId="0" borderId="1" xfId="0" applyFont="1" applyFill="1" applyBorder="1" applyAlignment="1">
      <alignment vertical="center"/>
    </xf>
    <xf numFmtId="0" fontId="5" fillId="0" borderId="2" xfId="0" applyFont="1" applyFill="1" applyBorder="1" applyAlignment="1" quotePrefix="1">
      <alignment horizontal="center" vertical="center"/>
    </xf>
    <xf numFmtId="0" fontId="5"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view="pageBreakPreview" zoomScale="90" zoomScaleNormal="80" topLeftCell="A21" workbookViewId="0">
      <selection activeCell="H17" sqref="H17"/>
    </sheetView>
  </sheetViews>
  <sheetFormatPr defaultColWidth="9" defaultRowHeight="13.5"/>
  <cols>
    <col min="1" max="1" width="16.6666666666667" style="3" customWidth="1"/>
    <col min="2" max="2" width="22.1" style="5" customWidth="1"/>
    <col min="3" max="3" width="24.1916666666667" style="3" customWidth="1"/>
    <col min="4" max="4" width="31.3166666666667" style="3" customWidth="1"/>
    <col min="5" max="5" width="12.6" style="3" customWidth="1"/>
    <col min="6" max="6" width="8.51666666666667" style="6" customWidth="1"/>
    <col min="7" max="7" width="8.24166666666667" style="6" customWidth="1"/>
    <col min="8" max="8" width="8.60833333333333" style="6" customWidth="1"/>
    <col min="9" max="9" width="9.71666666666667" style="6" customWidth="1"/>
    <col min="10" max="10" width="16.2833333333333" style="6" customWidth="1"/>
    <col min="11" max="11" width="12.475" style="3" customWidth="1"/>
    <col min="12" max="16384" width="9" style="3"/>
  </cols>
  <sheetData>
    <row r="1" s="3" customFormat="1" ht="36" customHeight="1" spans="1:11">
      <c r="A1" s="7" t="s">
        <v>0</v>
      </c>
      <c r="B1" s="8" t="s">
        <v>1</v>
      </c>
      <c r="C1" s="7" t="s">
        <v>2</v>
      </c>
      <c r="D1" s="7" t="s">
        <v>3</v>
      </c>
      <c r="E1" s="7" t="s">
        <v>4</v>
      </c>
      <c r="F1" s="9" t="s">
        <v>5</v>
      </c>
      <c r="G1" s="9" t="s">
        <v>6</v>
      </c>
      <c r="H1" s="9" t="s">
        <v>7</v>
      </c>
      <c r="I1" s="9" t="s">
        <v>8</v>
      </c>
      <c r="J1" s="7" t="s">
        <v>9</v>
      </c>
      <c r="K1" s="9" t="s">
        <v>10</v>
      </c>
    </row>
    <row r="2" s="4" customFormat="1" ht="88" customHeight="1" spans="1:11">
      <c r="A2" s="37" t="s">
        <v>11</v>
      </c>
      <c r="B2" s="10" t="s">
        <v>12</v>
      </c>
      <c r="C2" s="11" t="s">
        <v>13</v>
      </c>
      <c r="D2" s="11" t="s">
        <v>14</v>
      </c>
      <c r="E2" s="10" t="s">
        <v>15</v>
      </c>
      <c r="F2" s="12">
        <v>23</v>
      </c>
      <c r="G2" s="13">
        <f>F2*0.9</f>
        <v>20.7</v>
      </c>
      <c r="H2" s="12">
        <v>19</v>
      </c>
      <c r="I2" s="13">
        <v>15</v>
      </c>
      <c r="J2" s="31" t="s">
        <v>16</v>
      </c>
      <c r="K2" s="32" t="s">
        <v>17</v>
      </c>
    </row>
    <row r="3" s="4" customFormat="1" ht="37" customHeight="1" spans="1:11">
      <c r="A3" s="38" t="s">
        <v>18</v>
      </c>
      <c r="B3" s="15" t="s">
        <v>19</v>
      </c>
      <c r="C3" s="16"/>
      <c r="D3" s="16"/>
      <c r="E3" s="14" t="s">
        <v>15</v>
      </c>
      <c r="F3" s="17">
        <f>F2*0.3</f>
        <v>6.9</v>
      </c>
      <c r="G3" s="17">
        <f>G2*0.3</f>
        <v>6.21</v>
      </c>
      <c r="H3" s="18">
        <v>5.4</v>
      </c>
      <c r="I3" s="18">
        <v>4.3</v>
      </c>
      <c r="J3" s="31"/>
      <c r="K3" s="32" t="s">
        <v>20</v>
      </c>
    </row>
    <row r="4" s="4" customFormat="1" ht="37" customHeight="1" spans="1:11">
      <c r="A4" s="38" t="s">
        <v>21</v>
      </c>
      <c r="B4" s="15" t="s">
        <v>22</v>
      </c>
      <c r="C4" s="16"/>
      <c r="D4" s="16"/>
      <c r="E4" s="14" t="s">
        <v>15</v>
      </c>
      <c r="F4" s="17">
        <f>F2*0.5</f>
        <v>11.5</v>
      </c>
      <c r="G4" s="17">
        <f>G2*0.5</f>
        <v>10.35</v>
      </c>
      <c r="H4" s="17">
        <v>9</v>
      </c>
      <c r="I4" s="18">
        <v>7.2</v>
      </c>
      <c r="J4" s="31"/>
      <c r="K4" s="32" t="s">
        <v>20</v>
      </c>
    </row>
    <row r="5" s="4" customFormat="1" ht="37" customHeight="1" spans="1:11">
      <c r="A5" s="14" t="s">
        <v>23</v>
      </c>
      <c r="B5" s="15" t="s">
        <v>24</v>
      </c>
      <c r="C5" s="16"/>
      <c r="D5" s="16"/>
      <c r="E5" s="14" t="s">
        <v>15</v>
      </c>
      <c r="F5" s="17">
        <f>F2*0.2</f>
        <v>4.6</v>
      </c>
      <c r="G5" s="17">
        <f>G2*0.2</f>
        <v>4.14</v>
      </c>
      <c r="H5" s="18">
        <v>3.6</v>
      </c>
      <c r="I5" s="18">
        <v>2.9</v>
      </c>
      <c r="J5" s="31"/>
      <c r="K5" s="32" t="s">
        <v>20</v>
      </c>
    </row>
    <row r="6" s="4" customFormat="1" ht="86" customHeight="1" spans="1:11">
      <c r="A6" s="38" t="s">
        <v>25</v>
      </c>
      <c r="B6" s="14" t="s">
        <v>26</v>
      </c>
      <c r="C6" s="16" t="s">
        <v>27</v>
      </c>
      <c r="D6" s="16" t="s">
        <v>14</v>
      </c>
      <c r="E6" s="14" t="s">
        <v>15</v>
      </c>
      <c r="F6" s="19">
        <v>32</v>
      </c>
      <c r="G6" s="17">
        <f>F6*0.9</f>
        <v>28.8</v>
      </c>
      <c r="H6" s="19">
        <v>26</v>
      </c>
      <c r="I6" s="17">
        <v>21</v>
      </c>
      <c r="J6" s="31"/>
      <c r="K6" s="32" t="s">
        <v>17</v>
      </c>
    </row>
    <row r="7" s="4" customFormat="1" ht="37" customHeight="1" spans="1:11">
      <c r="A7" s="38" t="s">
        <v>28</v>
      </c>
      <c r="B7" s="15" t="s">
        <v>29</v>
      </c>
      <c r="C7" s="16"/>
      <c r="D7" s="16"/>
      <c r="E7" s="14" t="s">
        <v>15</v>
      </c>
      <c r="F7" s="17">
        <f>F6*0.3</f>
        <v>9.6</v>
      </c>
      <c r="G7" s="17">
        <f>G6*0.3</f>
        <v>8.64</v>
      </c>
      <c r="H7" s="17">
        <v>8</v>
      </c>
      <c r="I7" s="18">
        <v>6.4</v>
      </c>
      <c r="J7" s="31"/>
      <c r="K7" s="32" t="s">
        <v>20</v>
      </c>
    </row>
    <row r="8" s="4" customFormat="1" ht="37" customHeight="1" spans="1:11">
      <c r="A8" s="38" t="s">
        <v>30</v>
      </c>
      <c r="B8" s="15" t="s">
        <v>31</v>
      </c>
      <c r="C8" s="16"/>
      <c r="D8" s="16"/>
      <c r="E8" s="14" t="s">
        <v>15</v>
      </c>
      <c r="F8" s="17">
        <f t="shared" ref="F8:H8" si="0">F6*0.5</f>
        <v>16</v>
      </c>
      <c r="G8" s="17">
        <f t="shared" si="0"/>
        <v>14.4</v>
      </c>
      <c r="H8" s="20">
        <f t="shared" si="0"/>
        <v>13</v>
      </c>
      <c r="I8" s="20">
        <v>10</v>
      </c>
      <c r="J8" s="31"/>
      <c r="K8" s="32" t="s">
        <v>20</v>
      </c>
    </row>
    <row r="9" s="4" customFormat="1" ht="37" customHeight="1" spans="1:11">
      <c r="A9" s="38" t="s">
        <v>32</v>
      </c>
      <c r="B9" s="15" t="s">
        <v>33</v>
      </c>
      <c r="C9" s="16"/>
      <c r="D9" s="16"/>
      <c r="E9" s="14" t="s">
        <v>15</v>
      </c>
      <c r="F9" s="18">
        <f t="shared" ref="F9:I9" si="1">F6*0.2</f>
        <v>6.4</v>
      </c>
      <c r="G9" s="18">
        <f t="shared" si="1"/>
        <v>5.76</v>
      </c>
      <c r="H9" s="18">
        <f t="shared" si="1"/>
        <v>5.2</v>
      </c>
      <c r="I9" s="18">
        <f t="shared" si="1"/>
        <v>4.2</v>
      </c>
      <c r="J9" s="31"/>
      <c r="K9" s="32" t="s">
        <v>20</v>
      </c>
    </row>
    <row r="10" s="4" customFormat="1" ht="74" customHeight="1" spans="1:11">
      <c r="A10" s="38" t="s">
        <v>34</v>
      </c>
      <c r="B10" s="14" t="s">
        <v>35</v>
      </c>
      <c r="C10" s="16" t="s">
        <v>36</v>
      </c>
      <c r="D10" s="16" t="s">
        <v>14</v>
      </c>
      <c r="E10" s="14" t="s">
        <v>15</v>
      </c>
      <c r="F10" s="19">
        <v>54</v>
      </c>
      <c r="G10" s="17">
        <f>F10*0.9</f>
        <v>48.6</v>
      </c>
      <c r="H10" s="19">
        <v>44</v>
      </c>
      <c r="I10" s="17">
        <v>35</v>
      </c>
      <c r="J10" s="31"/>
      <c r="K10" s="32" t="s">
        <v>17</v>
      </c>
    </row>
    <row r="11" s="4" customFormat="1" ht="36" customHeight="1" spans="1:11">
      <c r="A11" s="38" t="s">
        <v>37</v>
      </c>
      <c r="B11" s="15" t="s">
        <v>38</v>
      </c>
      <c r="C11" s="16"/>
      <c r="D11" s="16"/>
      <c r="E11" s="14" t="s">
        <v>15</v>
      </c>
      <c r="F11" s="17">
        <f t="shared" ref="F11:I11" si="2">F10*0.3</f>
        <v>16.2</v>
      </c>
      <c r="G11" s="17">
        <f t="shared" si="2"/>
        <v>14.58</v>
      </c>
      <c r="H11" s="17">
        <v>14</v>
      </c>
      <c r="I11" s="17">
        <f t="shared" si="2"/>
        <v>10.5</v>
      </c>
      <c r="J11" s="31"/>
      <c r="K11" s="32" t="s">
        <v>20</v>
      </c>
    </row>
    <row r="12" s="4" customFormat="1" ht="36" customHeight="1" spans="1:11">
      <c r="A12" s="38" t="s">
        <v>39</v>
      </c>
      <c r="B12" s="15" t="s">
        <v>40</v>
      </c>
      <c r="C12" s="16"/>
      <c r="D12" s="16"/>
      <c r="E12" s="14" t="s">
        <v>15</v>
      </c>
      <c r="F12" s="17">
        <f t="shared" ref="F12:I12" si="3">F10*0.5</f>
        <v>27</v>
      </c>
      <c r="G12" s="17">
        <f t="shared" si="3"/>
        <v>24.3</v>
      </c>
      <c r="H12" s="17">
        <f t="shared" si="3"/>
        <v>22</v>
      </c>
      <c r="I12" s="17">
        <f t="shared" si="3"/>
        <v>17.5</v>
      </c>
      <c r="J12" s="31"/>
      <c r="K12" s="32" t="s">
        <v>20</v>
      </c>
    </row>
    <row r="13" s="4" customFormat="1" ht="36" customHeight="1" spans="1:11">
      <c r="A13" s="38" t="s">
        <v>41</v>
      </c>
      <c r="B13" s="15" t="s">
        <v>42</v>
      </c>
      <c r="C13" s="16"/>
      <c r="D13" s="16"/>
      <c r="E13" s="14" t="s">
        <v>15</v>
      </c>
      <c r="F13" s="17">
        <f t="shared" ref="F13:H13" si="4">F10*0.2</f>
        <v>10.8</v>
      </c>
      <c r="G13" s="17">
        <f t="shared" si="4"/>
        <v>9.72</v>
      </c>
      <c r="H13" s="17">
        <f t="shared" si="4"/>
        <v>8.8</v>
      </c>
      <c r="I13" s="18">
        <v>7.2</v>
      </c>
      <c r="J13" s="33"/>
      <c r="K13" s="32" t="s">
        <v>20</v>
      </c>
    </row>
    <row r="14" s="4" customFormat="1" ht="88" customHeight="1" spans="1:11">
      <c r="A14" s="38" t="s">
        <v>43</v>
      </c>
      <c r="B14" s="15" t="s">
        <v>44</v>
      </c>
      <c r="C14" s="16" t="s">
        <v>45</v>
      </c>
      <c r="D14" s="16" t="s">
        <v>46</v>
      </c>
      <c r="E14" s="14" t="s">
        <v>47</v>
      </c>
      <c r="F14" s="19">
        <v>16</v>
      </c>
      <c r="G14" s="17">
        <f>F14*0.9</f>
        <v>14.4</v>
      </c>
      <c r="H14" s="19">
        <v>13</v>
      </c>
      <c r="I14" s="17">
        <v>10</v>
      </c>
      <c r="J14" s="34"/>
      <c r="K14" s="32" t="s">
        <v>17</v>
      </c>
    </row>
    <row r="15" s="4" customFormat="1" ht="39" customHeight="1" spans="1:11">
      <c r="A15" s="38" t="s">
        <v>48</v>
      </c>
      <c r="B15" s="15" t="s">
        <v>49</v>
      </c>
      <c r="C15" s="16"/>
      <c r="D15" s="16"/>
      <c r="E15" s="14" t="s">
        <v>47</v>
      </c>
      <c r="F15" s="17">
        <f>F14*0.3</f>
        <v>4.8</v>
      </c>
      <c r="G15" s="17">
        <f>G14*0.3</f>
        <v>4.32</v>
      </c>
      <c r="H15" s="18">
        <v>3.6</v>
      </c>
      <c r="I15" s="18">
        <v>2.9</v>
      </c>
      <c r="J15" s="34"/>
      <c r="K15" s="32" t="s">
        <v>20</v>
      </c>
    </row>
    <row r="16" s="4" customFormat="1" ht="39" customHeight="1" spans="1:11">
      <c r="A16" s="38" t="s">
        <v>50</v>
      </c>
      <c r="B16" s="15" t="s">
        <v>51</v>
      </c>
      <c r="C16" s="16"/>
      <c r="D16" s="16"/>
      <c r="E16" s="14" t="s">
        <v>47</v>
      </c>
      <c r="F16" s="17">
        <f t="shared" ref="F16:I16" si="5">F14*0.5</f>
        <v>8</v>
      </c>
      <c r="G16" s="17">
        <f t="shared" si="5"/>
        <v>7.2</v>
      </c>
      <c r="H16" s="21">
        <v>6.3</v>
      </c>
      <c r="I16" s="20">
        <f t="shared" si="5"/>
        <v>5</v>
      </c>
      <c r="J16" s="34"/>
      <c r="K16" s="32" t="s">
        <v>20</v>
      </c>
    </row>
    <row r="17" s="4" customFormat="1" ht="39" customHeight="1" spans="1:11">
      <c r="A17" s="38" t="s">
        <v>52</v>
      </c>
      <c r="B17" s="15" t="s">
        <v>53</v>
      </c>
      <c r="C17" s="16"/>
      <c r="D17" s="16"/>
      <c r="E17" s="14" t="s">
        <v>47</v>
      </c>
      <c r="F17" s="18">
        <f>F14*0.2</f>
        <v>3.2</v>
      </c>
      <c r="G17" s="18">
        <v>2.8</v>
      </c>
      <c r="H17" s="18">
        <v>2.5</v>
      </c>
      <c r="I17" s="17">
        <v>2</v>
      </c>
      <c r="J17" s="34"/>
      <c r="K17" s="32" t="s">
        <v>20</v>
      </c>
    </row>
    <row r="18" s="4" customFormat="1" ht="95" customHeight="1" spans="1:11">
      <c r="A18" s="38" t="s">
        <v>54</v>
      </c>
      <c r="B18" s="14" t="s">
        <v>55</v>
      </c>
      <c r="C18" s="22" t="s">
        <v>56</v>
      </c>
      <c r="D18" s="22" t="s">
        <v>57</v>
      </c>
      <c r="E18" s="14" t="s">
        <v>15</v>
      </c>
      <c r="F18" s="19">
        <v>16</v>
      </c>
      <c r="G18" s="17">
        <f>F18*0.9</f>
        <v>14.4</v>
      </c>
      <c r="H18" s="19">
        <v>13</v>
      </c>
      <c r="I18" s="17">
        <v>10</v>
      </c>
      <c r="J18" s="35"/>
      <c r="K18" s="32" t="s">
        <v>17</v>
      </c>
    </row>
    <row r="19" s="4" customFormat="1" ht="34" customHeight="1" spans="1:11">
      <c r="A19" s="38" t="s">
        <v>58</v>
      </c>
      <c r="B19" s="15" t="s">
        <v>59</v>
      </c>
      <c r="C19" s="22"/>
      <c r="D19" s="22"/>
      <c r="E19" s="14" t="s">
        <v>15</v>
      </c>
      <c r="F19" s="17">
        <f>F18*0.3</f>
        <v>4.8</v>
      </c>
      <c r="G19" s="17">
        <f>G18*0.3</f>
        <v>4.32</v>
      </c>
      <c r="H19" s="18">
        <v>3.6</v>
      </c>
      <c r="I19" s="18">
        <v>2.9</v>
      </c>
      <c r="J19" s="35"/>
      <c r="K19" s="32" t="s">
        <v>20</v>
      </c>
    </row>
    <row r="20" s="4" customFormat="1" ht="93" customHeight="1" spans="1:11">
      <c r="A20" s="38" t="s">
        <v>60</v>
      </c>
      <c r="B20" s="14" t="s">
        <v>61</v>
      </c>
      <c r="C20" s="16" t="s">
        <v>62</v>
      </c>
      <c r="D20" s="16" t="s">
        <v>63</v>
      </c>
      <c r="E20" s="14" t="s">
        <v>15</v>
      </c>
      <c r="F20" s="19">
        <v>16</v>
      </c>
      <c r="G20" s="17">
        <f>F20*0.9</f>
        <v>14.4</v>
      </c>
      <c r="H20" s="19">
        <v>13</v>
      </c>
      <c r="I20" s="17">
        <v>10</v>
      </c>
      <c r="J20" s="36"/>
      <c r="K20" s="32" t="s">
        <v>17</v>
      </c>
    </row>
    <row r="21" s="4" customFormat="1" ht="31" customHeight="1" spans="1:11">
      <c r="A21" s="38" t="s">
        <v>64</v>
      </c>
      <c r="B21" s="15" t="s">
        <v>65</v>
      </c>
      <c r="C21" s="16"/>
      <c r="D21" s="16"/>
      <c r="E21" s="14" t="s">
        <v>15</v>
      </c>
      <c r="F21" s="17">
        <f>F20*0.3</f>
        <v>4.8</v>
      </c>
      <c r="G21" s="17">
        <f>G20*0.3</f>
        <v>4.32</v>
      </c>
      <c r="H21" s="18">
        <v>3.6</v>
      </c>
      <c r="I21" s="18">
        <v>2.9</v>
      </c>
      <c r="J21" s="36"/>
      <c r="K21" s="32" t="s">
        <v>20</v>
      </c>
    </row>
    <row r="22" s="4" customFormat="1" ht="31" customHeight="1" spans="1:11">
      <c r="A22" s="38" t="s">
        <v>66</v>
      </c>
      <c r="B22" s="15" t="s">
        <v>67</v>
      </c>
      <c r="C22" s="16"/>
      <c r="D22" s="16"/>
      <c r="E22" s="14" t="s">
        <v>15</v>
      </c>
      <c r="F22" s="17">
        <f t="shared" ref="F22:I22" si="6">F20*0.5</f>
        <v>8</v>
      </c>
      <c r="G22" s="17">
        <f t="shared" si="6"/>
        <v>7.2</v>
      </c>
      <c r="H22" s="18">
        <v>6.3</v>
      </c>
      <c r="I22" s="17">
        <f t="shared" si="6"/>
        <v>5</v>
      </c>
      <c r="J22" s="36"/>
      <c r="K22" s="32" t="s">
        <v>20</v>
      </c>
    </row>
    <row r="23" s="4" customFormat="1" ht="31" customHeight="1" spans="1:11">
      <c r="A23" s="38" t="s">
        <v>68</v>
      </c>
      <c r="B23" s="15" t="s">
        <v>69</v>
      </c>
      <c r="C23" s="16"/>
      <c r="D23" s="16"/>
      <c r="E23" s="14" t="s">
        <v>15</v>
      </c>
      <c r="F23" s="18">
        <v>3.2</v>
      </c>
      <c r="G23" s="18">
        <v>2.8</v>
      </c>
      <c r="H23" s="18">
        <v>2.5</v>
      </c>
      <c r="I23" s="17">
        <v>2</v>
      </c>
      <c r="J23" s="36"/>
      <c r="K23" s="32" t="s">
        <v>20</v>
      </c>
    </row>
    <row r="24" s="4" customFormat="1" ht="72" customHeight="1" spans="1:11">
      <c r="A24" s="38" t="s">
        <v>70</v>
      </c>
      <c r="B24" s="14" t="s">
        <v>71</v>
      </c>
      <c r="C24" s="16" t="s">
        <v>72</v>
      </c>
      <c r="D24" s="16" t="s">
        <v>73</v>
      </c>
      <c r="E24" s="14" t="s">
        <v>15</v>
      </c>
      <c r="F24" s="19">
        <v>31</v>
      </c>
      <c r="G24" s="17">
        <f t="shared" ref="G24:G28" si="7">F24*0.9</f>
        <v>27.9</v>
      </c>
      <c r="H24" s="19">
        <v>25</v>
      </c>
      <c r="I24" s="17">
        <v>20</v>
      </c>
      <c r="J24" s="36"/>
      <c r="K24" s="32" t="s">
        <v>17</v>
      </c>
    </row>
    <row r="25" s="4" customFormat="1" ht="40" customHeight="1" spans="1:11">
      <c r="A25" s="38" t="s">
        <v>74</v>
      </c>
      <c r="B25" s="15" t="s">
        <v>75</v>
      </c>
      <c r="C25" s="16"/>
      <c r="D25" s="16"/>
      <c r="E25" s="14" t="s">
        <v>15</v>
      </c>
      <c r="F25" s="17">
        <f t="shared" ref="F25:F29" si="8">F24*0.3</f>
        <v>9.3</v>
      </c>
      <c r="G25" s="17">
        <f t="shared" ref="G25:G29" si="9">G24*0.3</f>
        <v>8.37</v>
      </c>
      <c r="H25" s="18">
        <v>7.2</v>
      </c>
      <c r="I25" s="18">
        <v>5.8</v>
      </c>
      <c r="J25" s="36"/>
      <c r="K25" s="32" t="s">
        <v>20</v>
      </c>
    </row>
    <row r="26" s="4" customFormat="1" ht="68" customHeight="1" spans="1:11">
      <c r="A26" s="38" t="s">
        <v>76</v>
      </c>
      <c r="B26" s="14" t="s">
        <v>77</v>
      </c>
      <c r="C26" s="16" t="s">
        <v>78</v>
      </c>
      <c r="D26" s="16" t="s">
        <v>79</v>
      </c>
      <c r="E26" s="14" t="s">
        <v>47</v>
      </c>
      <c r="F26" s="19">
        <v>16</v>
      </c>
      <c r="G26" s="17">
        <f t="shared" si="7"/>
        <v>14.4</v>
      </c>
      <c r="H26" s="19">
        <v>13</v>
      </c>
      <c r="I26" s="17">
        <v>10</v>
      </c>
      <c r="J26" s="36"/>
      <c r="K26" s="32" t="s">
        <v>17</v>
      </c>
    </row>
    <row r="27" s="4" customFormat="1" ht="36" customHeight="1" spans="1:11">
      <c r="A27" s="38" t="s">
        <v>80</v>
      </c>
      <c r="B27" s="15" t="s">
        <v>81</v>
      </c>
      <c r="C27" s="16"/>
      <c r="D27" s="16"/>
      <c r="E27" s="14" t="s">
        <v>47</v>
      </c>
      <c r="F27" s="17">
        <f t="shared" si="8"/>
        <v>4.8</v>
      </c>
      <c r="G27" s="17">
        <f t="shared" si="9"/>
        <v>4.32</v>
      </c>
      <c r="H27" s="18">
        <v>3.6</v>
      </c>
      <c r="I27" s="18">
        <v>2.9</v>
      </c>
      <c r="J27" s="36"/>
      <c r="K27" s="32" t="s">
        <v>20</v>
      </c>
    </row>
    <row r="28" s="4" customFormat="1" ht="65" customHeight="1" spans="1:11">
      <c r="A28" s="38" t="s">
        <v>82</v>
      </c>
      <c r="B28" s="14" t="s">
        <v>83</v>
      </c>
      <c r="C28" s="16" t="s">
        <v>84</v>
      </c>
      <c r="D28" s="16" t="s">
        <v>85</v>
      </c>
      <c r="E28" s="14" t="s">
        <v>47</v>
      </c>
      <c r="F28" s="19">
        <v>8</v>
      </c>
      <c r="G28" s="17">
        <f t="shared" si="7"/>
        <v>7.2</v>
      </c>
      <c r="H28" s="18">
        <v>6.3</v>
      </c>
      <c r="I28" s="17">
        <f>I26*0.5</f>
        <v>5</v>
      </c>
      <c r="J28" s="36"/>
      <c r="K28" s="32" t="s">
        <v>17</v>
      </c>
    </row>
    <row r="29" s="4" customFormat="1" ht="37" customHeight="1" spans="1:11">
      <c r="A29" s="38" t="s">
        <v>86</v>
      </c>
      <c r="B29" s="15" t="s">
        <v>87</v>
      </c>
      <c r="C29" s="16"/>
      <c r="D29" s="16"/>
      <c r="E29" s="14" t="s">
        <v>47</v>
      </c>
      <c r="F29" s="18">
        <f t="shared" si="8"/>
        <v>2.4</v>
      </c>
      <c r="G29" s="18">
        <f t="shared" si="9"/>
        <v>2.16</v>
      </c>
      <c r="H29" s="17">
        <v>2</v>
      </c>
      <c r="I29" s="18">
        <v>1.6</v>
      </c>
      <c r="J29" s="36"/>
      <c r="K29" s="32" t="s">
        <v>20</v>
      </c>
    </row>
    <row r="30" s="4" customFormat="1" ht="34" customHeight="1" spans="1:11">
      <c r="A30" s="38" t="s">
        <v>88</v>
      </c>
      <c r="B30" s="15" t="s">
        <v>89</v>
      </c>
      <c r="C30" s="16"/>
      <c r="D30" s="16"/>
      <c r="E30" s="14" t="s">
        <v>47</v>
      </c>
      <c r="F30" s="17">
        <f>F28</f>
        <v>8</v>
      </c>
      <c r="G30" s="17">
        <f>G28</f>
        <v>7.2</v>
      </c>
      <c r="H30" s="18">
        <v>6.3</v>
      </c>
      <c r="I30" s="17">
        <v>5</v>
      </c>
      <c r="J30" s="36"/>
      <c r="K30" s="32" t="s">
        <v>20</v>
      </c>
    </row>
    <row r="31" s="4" customFormat="1" ht="90" customHeight="1" spans="1:11">
      <c r="A31" s="38" t="s">
        <v>90</v>
      </c>
      <c r="B31" s="23" t="s">
        <v>91</v>
      </c>
      <c r="C31" s="24" t="s">
        <v>92</v>
      </c>
      <c r="D31" s="24" t="s">
        <v>93</v>
      </c>
      <c r="E31" s="23" t="s">
        <v>94</v>
      </c>
      <c r="F31" s="19">
        <v>16</v>
      </c>
      <c r="G31" s="17">
        <f>F31*0.9</f>
        <v>14.4</v>
      </c>
      <c r="H31" s="19">
        <v>13</v>
      </c>
      <c r="I31" s="17">
        <v>10</v>
      </c>
      <c r="J31" s="36"/>
      <c r="K31" s="32" t="s">
        <v>17</v>
      </c>
    </row>
    <row r="32" s="4" customFormat="1" ht="33" customHeight="1" spans="1:11">
      <c r="A32" s="38" t="s">
        <v>95</v>
      </c>
      <c r="B32" s="15" t="s">
        <v>96</v>
      </c>
      <c r="C32" s="25"/>
      <c r="D32" s="25"/>
      <c r="E32" s="23" t="s">
        <v>94</v>
      </c>
      <c r="F32" s="17">
        <f>F31*0.3</f>
        <v>4.8</v>
      </c>
      <c r="G32" s="17">
        <f>G31*0.3</f>
        <v>4.32</v>
      </c>
      <c r="H32" s="18">
        <v>3.6</v>
      </c>
      <c r="I32" s="18">
        <v>2.9</v>
      </c>
      <c r="J32" s="25"/>
      <c r="K32" s="32" t="s">
        <v>20</v>
      </c>
    </row>
    <row r="33" s="4" customFormat="1" ht="12.75" spans="2:10">
      <c r="B33" s="26"/>
      <c r="F33" s="27"/>
      <c r="G33" s="27"/>
      <c r="H33" s="28"/>
      <c r="I33" s="28"/>
      <c r="J33" s="28"/>
    </row>
    <row r="34" s="4" customFormat="1" ht="12.75" spans="2:10">
      <c r="B34" s="26"/>
      <c r="F34" s="27"/>
      <c r="G34" s="27"/>
      <c r="H34" s="28"/>
      <c r="I34" s="28"/>
      <c r="J34" s="28"/>
    </row>
    <row r="35" s="4" customFormat="1" ht="12.75" spans="2:10">
      <c r="B35" s="26"/>
      <c r="F35" s="27"/>
      <c r="G35" s="27"/>
      <c r="H35" s="28"/>
      <c r="I35" s="28"/>
      <c r="J35" s="28"/>
    </row>
    <row r="36" s="4" customFormat="1" ht="12" spans="2:10">
      <c r="B36" s="26"/>
      <c r="F36" s="29"/>
      <c r="G36" s="29"/>
      <c r="H36" s="30"/>
      <c r="I36" s="30"/>
      <c r="J36" s="30"/>
    </row>
    <row r="37" s="4" customFormat="1" ht="12" spans="2:10">
      <c r="B37" s="26"/>
      <c r="F37" s="29"/>
      <c r="G37" s="29"/>
      <c r="H37" s="30"/>
      <c r="I37" s="30"/>
      <c r="J37" s="30"/>
    </row>
  </sheetData>
  <mergeCells count="1">
    <mergeCell ref="J2:J13"/>
  </mergeCells>
  <pageMargins left="0.786805555555556" right="0.786805555555556" top="0.786805555555556" bottom="0.786805555555556" header="0.5" footer="0.393055555555556"/>
  <pageSetup paperSize="9" scale="77" firstPageNumber="6" fitToHeight="0"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E39" sqref="E39"/>
    </sheetView>
  </sheetViews>
  <sheetFormatPr defaultColWidth="8.725" defaultRowHeight="13.5"/>
  <cols>
    <col min="1" max="1" width="11.8166666666667" customWidth="1"/>
    <col min="2" max="5" width="23" customWidth="1"/>
    <col min="6" max="6" width="10.6333333333333" customWidth="1"/>
    <col min="7" max="8" width="9.54166666666667" customWidth="1"/>
    <col min="9" max="9" width="24.5416666666667" customWidth="1"/>
  </cols>
  <sheetData>
    <row r="1" spans="1:9">
      <c r="A1" s="1" t="s">
        <v>97</v>
      </c>
      <c r="B1" s="1" t="s">
        <v>98</v>
      </c>
      <c r="C1" s="1" t="s">
        <v>99</v>
      </c>
      <c r="D1" s="1" t="s">
        <v>100</v>
      </c>
      <c r="E1" s="1" t="s">
        <v>101</v>
      </c>
      <c r="F1" s="1" t="s">
        <v>102</v>
      </c>
      <c r="G1" s="1" t="s">
        <v>103</v>
      </c>
      <c r="H1" s="1" t="s">
        <v>4</v>
      </c>
      <c r="I1" s="1" t="s">
        <v>104</v>
      </c>
    </row>
    <row r="2" spans="1:9">
      <c r="A2" s="2" t="s">
        <v>105</v>
      </c>
      <c r="B2" s="2" t="s">
        <v>106</v>
      </c>
      <c r="C2" s="2" t="s">
        <v>107</v>
      </c>
      <c r="D2" s="2" t="s">
        <v>108</v>
      </c>
      <c r="E2" s="2" t="s">
        <v>107</v>
      </c>
      <c r="F2" s="2" t="s">
        <v>109</v>
      </c>
      <c r="G2" s="2" t="s">
        <v>110</v>
      </c>
      <c r="H2" s="2" t="s">
        <v>111</v>
      </c>
      <c r="I2" s="2" t="s">
        <v>110</v>
      </c>
    </row>
    <row r="3" spans="1:9">
      <c r="A3" s="2" t="s">
        <v>105</v>
      </c>
      <c r="B3" s="2" t="s">
        <v>106</v>
      </c>
      <c r="C3" s="2" t="s">
        <v>107</v>
      </c>
      <c r="D3" s="2" t="s">
        <v>112</v>
      </c>
      <c r="E3" s="2" t="s">
        <v>113</v>
      </c>
      <c r="F3" s="2" t="s">
        <v>114</v>
      </c>
      <c r="G3" s="2" t="s">
        <v>110</v>
      </c>
      <c r="H3" s="2" t="s">
        <v>115</v>
      </c>
      <c r="I3" s="2" t="s">
        <v>116</v>
      </c>
    </row>
    <row r="4" spans="1:9">
      <c r="A4" s="2" t="s">
        <v>105</v>
      </c>
      <c r="B4" s="2" t="s">
        <v>106</v>
      </c>
      <c r="C4" s="2" t="s">
        <v>107</v>
      </c>
      <c r="D4" s="2" t="s">
        <v>117</v>
      </c>
      <c r="E4" s="2" t="s">
        <v>118</v>
      </c>
      <c r="F4" s="2" t="s">
        <v>119</v>
      </c>
      <c r="G4" s="2" t="s">
        <v>110</v>
      </c>
      <c r="H4" s="2" t="s">
        <v>115</v>
      </c>
      <c r="I4" s="2" t="s">
        <v>120</v>
      </c>
    </row>
    <row r="5" spans="1:9">
      <c r="A5" s="2" t="s">
        <v>105</v>
      </c>
      <c r="B5" s="2" t="s">
        <v>121</v>
      </c>
      <c r="C5" s="2" t="s">
        <v>122</v>
      </c>
      <c r="D5" s="2" t="s">
        <v>123</v>
      </c>
      <c r="E5" s="2" t="s">
        <v>122</v>
      </c>
      <c r="F5" s="2" t="s">
        <v>110</v>
      </c>
      <c r="G5" s="2" t="s">
        <v>110</v>
      </c>
      <c r="H5" s="2" t="s">
        <v>111</v>
      </c>
      <c r="I5" s="2" t="s">
        <v>110</v>
      </c>
    </row>
    <row r="6" spans="1:9">
      <c r="A6" s="2" t="s">
        <v>105</v>
      </c>
      <c r="B6" s="2" t="s">
        <v>124</v>
      </c>
      <c r="C6" s="2" t="s">
        <v>125</v>
      </c>
      <c r="D6" s="2" t="s">
        <v>126</v>
      </c>
      <c r="E6" s="2" t="s">
        <v>125</v>
      </c>
      <c r="F6" s="2" t="s">
        <v>110</v>
      </c>
      <c r="G6" s="2" t="s">
        <v>110</v>
      </c>
      <c r="H6" s="2" t="s">
        <v>111</v>
      </c>
      <c r="I6" s="2" t="s">
        <v>110</v>
      </c>
    </row>
    <row r="7" spans="1:9">
      <c r="A7" s="2" t="s">
        <v>105</v>
      </c>
      <c r="B7" s="2" t="s">
        <v>127</v>
      </c>
      <c r="C7" s="2" t="s">
        <v>128</v>
      </c>
      <c r="D7" s="2" t="s">
        <v>129</v>
      </c>
      <c r="E7" s="2" t="s">
        <v>128</v>
      </c>
      <c r="F7" s="2" t="s">
        <v>110</v>
      </c>
      <c r="G7" s="2" t="s">
        <v>110</v>
      </c>
      <c r="H7" s="2" t="s">
        <v>130</v>
      </c>
      <c r="I7" s="2" t="s">
        <v>110</v>
      </c>
    </row>
    <row r="8" spans="1:9">
      <c r="A8" s="2" t="s">
        <v>105</v>
      </c>
      <c r="B8" s="2" t="s">
        <v>131</v>
      </c>
      <c r="C8" s="2" t="s">
        <v>132</v>
      </c>
      <c r="D8" s="2" t="s">
        <v>133</v>
      </c>
      <c r="E8" s="2" t="s">
        <v>132</v>
      </c>
      <c r="F8" s="2" t="s">
        <v>134</v>
      </c>
      <c r="G8" s="2" t="s">
        <v>110</v>
      </c>
      <c r="H8" s="2" t="s">
        <v>115</v>
      </c>
      <c r="I8" s="2" t="s">
        <v>110</v>
      </c>
    </row>
    <row r="9" spans="1:9">
      <c r="A9" s="2" t="s">
        <v>105</v>
      </c>
      <c r="B9" s="2" t="s">
        <v>131</v>
      </c>
      <c r="C9" s="2" t="s">
        <v>132</v>
      </c>
      <c r="D9" s="2" t="s">
        <v>135</v>
      </c>
      <c r="E9" s="2" t="s">
        <v>136</v>
      </c>
      <c r="F9" s="2" t="s">
        <v>137</v>
      </c>
      <c r="G9" s="2" t="s">
        <v>110</v>
      </c>
      <c r="H9" s="2" t="s">
        <v>115</v>
      </c>
      <c r="I9" s="2" t="s">
        <v>110</v>
      </c>
    </row>
    <row r="10" spans="1:9">
      <c r="A10" s="2" t="s">
        <v>105</v>
      </c>
      <c r="B10" s="2" t="s">
        <v>138</v>
      </c>
      <c r="C10" s="2" t="s">
        <v>139</v>
      </c>
      <c r="D10" s="2" t="s">
        <v>140</v>
      </c>
      <c r="E10" s="2" t="s">
        <v>139</v>
      </c>
      <c r="F10" s="2" t="s">
        <v>110</v>
      </c>
      <c r="G10" s="2" t="s">
        <v>110</v>
      </c>
      <c r="H10" s="2" t="s">
        <v>115</v>
      </c>
      <c r="I10" s="2" t="s">
        <v>110</v>
      </c>
    </row>
    <row r="11" spans="1:9">
      <c r="A11" s="2" t="s">
        <v>105</v>
      </c>
      <c r="B11" s="2" t="s">
        <v>141</v>
      </c>
      <c r="C11" s="2" t="s">
        <v>142</v>
      </c>
      <c r="D11" s="2" t="s">
        <v>143</v>
      </c>
      <c r="E11" s="2" t="s">
        <v>142</v>
      </c>
      <c r="F11" s="2" t="s">
        <v>110</v>
      </c>
      <c r="G11" s="2" t="s">
        <v>110</v>
      </c>
      <c r="H11" s="2" t="s">
        <v>115</v>
      </c>
      <c r="I11" s="2" t="s">
        <v>110</v>
      </c>
    </row>
    <row r="12" spans="1:9">
      <c r="A12" s="2" t="s">
        <v>105</v>
      </c>
      <c r="B12" s="2" t="s">
        <v>144</v>
      </c>
      <c r="C12" s="2" t="s">
        <v>145</v>
      </c>
      <c r="D12" s="2" t="s">
        <v>146</v>
      </c>
      <c r="E12" s="2" t="s">
        <v>145</v>
      </c>
      <c r="F12" s="2" t="s">
        <v>110</v>
      </c>
      <c r="G12" s="2" t="s">
        <v>110</v>
      </c>
      <c r="H12" s="2" t="s">
        <v>115</v>
      </c>
      <c r="I12" s="2" t="s">
        <v>110</v>
      </c>
    </row>
    <row r="13" spans="1:9">
      <c r="A13" s="2" t="s">
        <v>105</v>
      </c>
      <c r="B13" s="2" t="s">
        <v>147</v>
      </c>
      <c r="C13" s="2" t="s">
        <v>148</v>
      </c>
      <c r="D13" s="2" t="s">
        <v>149</v>
      </c>
      <c r="E13" s="2" t="s">
        <v>148</v>
      </c>
      <c r="F13" s="2" t="s">
        <v>110</v>
      </c>
      <c r="G13" s="2" t="s">
        <v>110</v>
      </c>
      <c r="H13" s="2" t="s">
        <v>115</v>
      </c>
      <c r="I13" s="2" t="s">
        <v>110</v>
      </c>
    </row>
    <row r="14" spans="1:9">
      <c r="A14" s="2" t="s">
        <v>105</v>
      </c>
      <c r="B14" s="2" t="s">
        <v>150</v>
      </c>
      <c r="C14" s="2" t="s">
        <v>151</v>
      </c>
      <c r="D14" s="2" t="s">
        <v>152</v>
      </c>
      <c r="E14" s="2" t="s">
        <v>151</v>
      </c>
      <c r="F14" s="2" t="s">
        <v>153</v>
      </c>
      <c r="G14" s="2" t="s">
        <v>110</v>
      </c>
      <c r="H14" s="2" t="s">
        <v>154</v>
      </c>
      <c r="I14" s="2" t="s">
        <v>110</v>
      </c>
    </row>
    <row r="15" spans="1:9">
      <c r="A15" s="2" t="s">
        <v>105</v>
      </c>
      <c r="B15" s="2" t="s">
        <v>155</v>
      </c>
      <c r="C15" s="2" t="s">
        <v>156</v>
      </c>
      <c r="D15" s="2" t="s">
        <v>157</v>
      </c>
      <c r="E15" s="2" t="s">
        <v>156</v>
      </c>
      <c r="F15" s="2" t="s">
        <v>158</v>
      </c>
      <c r="G15" s="2" t="s">
        <v>110</v>
      </c>
      <c r="H15" s="2" t="s">
        <v>159</v>
      </c>
      <c r="I15" s="2" t="s">
        <v>110</v>
      </c>
    </row>
    <row r="16" spans="1:9">
      <c r="A16" s="2" t="s">
        <v>105</v>
      </c>
      <c r="B16" s="2" t="s">
        <v>160</v>
      </c>
      <c r="C16" s="2" t="s">
        <v>161</v>
      </c>
      <c r="D16" s="2" t="s">
        <v>162</v>
      </c>
      <c r="E16" s="2" t="s">
        <v>161</v>
      </c>
      <c r="F16" s="2" t="s">
        <v>163</v>
      </c>
      <c r="G16" s="2" t="s">
        <v>110</v>
      </c>
      <c r="H16" s="2" t="s">
        <v>94</v>
      </c>
      <c r="I16" s="2" t="s">
        <v>110</v>
      </c>
    </row>
    <row r="17" spans="1:9">
      <c r="A17" s="2" t="s">
        <v>105</v>
      </c>
      <c r="B17" s="2" t="s">
        <v>164</v>
      </c>
      <c r="C17" s="2" t="s">
        <v>165</v>
      </c>
      <c r="D17" s="2" t="s">
        <v>166</v>
      </c>
      <c r="E17" s="2" t="s">
        <v>165</v>
      </c>
      <c r="F17" s="2" t="s">
        <v>110</v>
      </c>
      <c r="G17" s="2" t="s">
        <v>110</v>
      </c>
      <c r="H17" s="2" t="s">
        <v>159</v>
      </c>
      <c r="I17" s="2" t="s">
        <v>110</v>
      </c>
    </row>
    <row r="18" spans="1:9">
      <c r="A18" s="2" t="s">
        <v>105</v>
      </c>
      <c r="B18" s="2" t="s">
        <v>167</v>
      </c>
      <c r="C18" s="2" t="s">
        <v>168</v>
      </c>
      <c r="D18" s="2" t="s">
        <v>169</v>
      </c>
      <c r="E18" s="2" t="s">
        <v>168</v>
      </c>
      <c r="F18" s="2" t="s">
        <v>170</v>
      </c>
      <c r="G18" s="2" t="s">
        <v>110</v>
      </c>
      <c r="H18" s="2" t="s">
        <v>171</v>
      </c>
      <c r="I18" s="2" t="s">
        <v>110</v>
      </c>
    </row>
    <row r="19" spans="1:9">
      <c r="A19" s="2" t="s">
        <v>105</v>
      </c>
      <c r="B19" s="2" t="s">
        <v>172</v>
      </c>
      <c r="C19" s="2" t="s">
        <v>173</v>
      </c>
      <c r="D19" s="2" t="s">
        <v>174</v>
      </c>
      <c r="E19" s="2" t="s">
        <v>173</v>
      </c>
      <c r="F19" s="2" t="s">
        <v>110</v>
      </c>
      <c r="G19" s="2" t="s">
        <v>110</v>
      </c>
      <c r="H19" s="2" t="s">
        <v>115</v>
      </c>
      <c r="I19" s="2" t="s">
        <v>110</v>
      </c>
    </row>
    <row r="20" spans="1:9">
      <c r="A20" s="2" t="s">
        <v>105</v>
      </c>
      <c r="B20" s="2" t="s">
        <v>175</v>
      </c>
      <c r="C20" s="2" t="s">
        <v>176</v>
      </c>
      <c r="D20" s="2" t="s">
        <v>177</v>
      </c>
      <c r="E20" s="2" t="s">
        <v>176</v>
      </c>
      <c r="F20" s="2" t="s">
        <v>178</v>
      </c>
      <c r="G20" s="2" t="s">
        <v>110</v>
      </c>
      <c r="H20" s="2" t="s">
        <v>179</v>
      </c>
      <c r="I20" s="2" t="s">
        <v>110</v>
      </c>
    </row>
    <row r="21" spans="1:9">
      <c r="A21" s="2" t="s">
        <v>105</v>
      </c>
      <c r="B21" s="2" t="s">
        <v>180</v>
      </c>
      <c r="C21" s="2" t="s">
        <v>181</v>
      </c>
      <c r="D21" s="2" t="s">
        <v>182</v>
      </c>
      <c r="E21" s="2" t="s">
        <v>181</v>
      </c>
      <c r="F21" s="2" t="s">
        <v>110</v>
      </c>
      <c r="G21" s="2" t="s">
        <v>110</v>
      </c>
      <c r="H21" s="2" t="s">
        <v>159</v>
      </c>
      <c r="I21" s="2" t="s">
        <v>110</v>
      </c>
    </row>
    <row r="22" spans="1:9">
      <c r="A22" s="2" t="s">
        <v>105</v>
      </c>
      <c r="B22" s="2" t="s">
        <v>183</v>
      </c>
      <c r="C22" s="2" t="s">
        <v>184</v>
      </c>
      <c r="D22" s="2" t="s">
        <v>185</v>
      </c>
      <c r="E22" s="2" t="s">
        <v>184</v>
      </c>
      <c r="F22" s="2" t="s">
        <v>110</v>
      </c>
      <c r="G22" s="2" t="s">
        <v>110</v>
      </c>
      <c r="H22" s="2" t="s">
        <v>179</v>
      </c>
      <c r="I22" s="2" t="s">
        <v>110</v>
      </c>
    </row>
    <row r="23" spans="1:9">
      <c r="A23" s="2" t="s">
        <v>105</v>
      </c>
      <c r="B23" s="2" t="s">
        <v>186</v>
      </c>
      <c r="C23" s="2" t="s">
        <v>187</v>
      </c>
      <c r="D23" s="2" t="s">
        <v>188</v>
      </c>
      <c r="E23" s="2" t="s">
        <v>187</v>
      </c>
      <c r="F23" s="2" t="s">
        <v>110</v>
      </c>
      <c r="G23" s="2" t="s">
        <v>110</v>
      </c>
      <c r="H23" s="2" t="s">
        <v>179</v>
      </c>
      <c r="I23" s="2" t="s">
        <v>110</v>
      </c>
    </row>
    <row r="24" spans="1:9">
      <c r="A24" s="2" t="s">
        <v>105</v>
      </c>
      <c r="B24" s="2" t="s">
        <v>189</v>
      </c>
      <c r="C24" s="2" t="s">
        <v>190</v>
      </c>
      <c r="D24" s="2" t="s">
        <v>191</v>
      </c>
      <c r="E24" s="2" t="s">
        <v>190</v>
      </c>
      <c r="F24" s="2" t="s">
        <v>110</v>
      </c>
      <c r="G24" s="2" t="s">
        <v>110</v>
      </c>
      <c r="H24" s="2" t="s">
        <v>179</v>
      </c>
      <c r="I24" s="2" t="s">
        <v>110</v>
      </c>
    </row>
    <row r="25" spans="1:9">
      <c r="A25" s="2" t="s">
        <v>105</v>
      </c>
      <c r="B25" s="2" t="s">
        <v>192</v>
      </c>
      <c r="C25" s="2" t="s">
        <v>83</v>
      </c>
      <c r="D25" s="2" t="s">
        <v>193</v>
      </c>
      <c r="E25" s="2" t="s">
        <v>83</v>
      </c>
      <c r="F25" s="2" t="s">
        <v>194</v>
      </c>
      <c r="G25" s="2" t="s">
        <v>195</v>
      </c>
      <c r="H25" s="2" t="s">
        <v>179</v>
      </c>
      <c r="I25" s="2" t="s">
        <v>110</v>
      </c>
    </row>
    <row r="26" spans="1:9">
      <c r="A26" s="2" t="s">
        <v>105</v>
      </c>
      <c r="B26" s="2" t="s">
        <v>196</v>
      </c>
      <c r="C26" s="2" t="s">
        <v>197</v>
      </c>
      <c r="D26" s="2" t="s">
        <v>198</v>
      </c>
      <c r="E26" s="2" t="s">
        <v>197</v>
      </c>
      <c r="F26" s="2" t="s">
        <v>199</v>
      </c>
      <c r="G26" s="2" t="s">
        <v>110</v>
      </c>
      <c r="H26" s="2" t="s">
        <v>159</v>
      </c>
      <c r="I26" s="2" t="s">
        <v>200</v>
      </c>
    </row>
    <row r="27" spans="1:9">
      <c r="A27" s="2" t="s">
        <v>105</v>
      </c>
      <c r="B27" s="2" t="s">
        <v>201</v>
      </c>
      <c r="C27" s="2" t="s">
        <v>202</v>
      </c>
      <c r="D27" s="2" t="s">
        <v>203</v>
      </c>
      <c r="E27" s="2" t="s">
        <v>202</v>
      </c>
      <c r="F27" s="2" t="s">
        <v>204</v>
      </c>
      <c r="G27" s="2" t="s">
        <v>110</v>
      </c>
      <c r="H27" s="2" t="s">
        <v>115</v>
      </c>
      <c r="I27" s="2" t="s">
        <v>110</v>
      </c>
    </row>
    <row r="28" spans="1:9">
      <c r="A28" s="2" t="s">
        <v>105</v>
      </c>
      <c r="B28" s="2" t="s">
        <v>205</v>
      </c>
      <c r="C28" s="2" t="s">
        <v>206</v>
      </c>
      <c r="D28" s="2" t="s">
        <v>207</v>
      </c>
      <c r="E28" s="2" t="s">
        <v>206</v>
      </c>
      <c r="F28" s="2" t="s">
        <v>208</v>
      </c>
      <c r="G28" s="2" t="s">
        <v>110</v>
      </c>
      <c r="H28" s="2" t="s">
        <v>115</v>
      </c>
      <c r="I28" s="2" t="s">
        <v>110</v>
      </c>
    </row>
    <row r="29" spans="1:9">
      <c r="A29" s="2" t="s">
        <v>105</v>
      </c>
      <c r="B29" s="2" t="s">
        <v>209</v>
      </c>
      <c r="C29" s="2" t="s">
        <v>210</v>
      </c>
      <c r="D29" s="2" t="s">
        <v>211</v>
      </c>
      <c r="E29" s="2" t="s">
        <v>210</v>
      </c>
      <c r="F29" s="2" t="s">
        <v>212</v>
      </c>
      <c r="G29" s="2" t="s">
        <v>110</v>
      </c>
      <c r="H29" s="2" t="s">
        <v>115</v>
      </c>
      <c r="I29" s="2" t="s">
        <v>213</v>
      </c>
    </row>
    <row r="30" spans="1:9">
      <c r="A30" s="2" t="s">
        <v>105</v>
      </c>
      <c r="B30" s="2" t="s">
        <v>214</v>
      </c>
      <c r="C30" s="2" t="s">
        <v>215</v>
      </c>
      <c r="D30" s="2" t="s">
        <v>216</v>
      </c>
      <c r="E30" s="2" t="s">
        <v>217</v>
      </c>
      <c r="F30" s="2" t="s">
        <v>110</v>
      </c>
      <c r="G30" s="2" t="s">
        <v>110</v>
      </c>
      <c r="H30" s="2" t="s">
        <v>115</v>
      </c>
      <c r="I30" s="2" t="s">
        <v>110</v>
      </c>
    </row>
    <row r="31" spans="1:9">
      <c r="A31" s="2" t="s">
        <v>105</v>
      </c>
      <c r="B31" s="2" t="s">
        <v>218</v>
      </c>
      <c r="C31" s="2" t="s">
        <v>219</v>
      </c>
      <c r="D31" s="2" t="s">
        <v>220</v>
      </c>
      <c r="E31" s="2" t="s">
        <v>219</v>
      </c>
      <c r="F31" s="2" t="s">
        <v>221</v>
      </c>
      <c r="G31" s="2" t="s">
        <v>110</v>
      </c>
      <c r="H31" s="2" t="s">
        <v>47</v>
      </c>
      <c r="I31" s="2" t="s">
        <v>110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新增</vt:lpstr>
      <vt:lpstr>停用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陈良</cp:lastModifiedBy>
  <dcterms:created xsi:type="dcterms:W3CDTF">2025-02-06T06:49:00Z</dcterms:created>
  <dcterms:modified xsi:type="dcterms:W3CDTF">2025-02-12T06:48:48Z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74C23BE564CD4B2BA01DB28AF46AF633_12</vt:lpwstr>
  </property>
  <property fmtid="{D5CDD505-2E9C-101B-9397-08002B2CF9AE}" pid="3" name="KSOProductBuildVer">
    <vt:lpwstr>2052-12.1.0.19770</vt:lpwstr>
  </property>
</Properties>
</file>