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导出摘要" sheetId="1" r:id="rId4"/>
    <sheet name="唐山市口腔类医用耗材调查表" sheetId="2" r:id="rId5"/>
    <sheet name="Sheet1" sheetId="3" r:id="rId6"/>
    <sheet name="Sheet2" sheetId="4" r:id="rId7"/>
  </sheets>
</workbook>
</file>

<file path=xl/sharedStrings.xml><?xml version="1.0" encoding="utf-8"?>
<sst xmlns="http://schemas.openxmlformats.org/spreadsheetml/2006/main" uniqueCount="151">
  <si>
    <t>此文稿由 Numbers 表格导出。所有表格均已转换为 Excel 工作表。每张 Numbers 工作表上的所有其他对象都已放置在单独的工作表中。请注意其中的公式计算可能与 Excel 不同。</t>
  </si>
  <si>
    <t>Numbers 表格工作表名称</t>
  </si>
  <si>
    <t>数字表格名称</t>
  </si>
  <si>
    <t>Excel 工作表名称</t>
  </si>
  <si>
    <t>唐山市口腔类医用耗材调查表</t>
  </si>
  <si>
    <t>表格 1</t>
  </si>
  <si>
    <t>附件：</t>
  </si>
  <si>
    <t>唐山市10种口腔类医用耗材议价中选结果明细表</t>
  </si>
  <si>
    <t>序号</t>
  </si>
  <si>
    <t>耗材名称</t>
  </si>
  <si>
    <t>医用耗材编码（15位）</t>
  </si>
  <si>
    <t>生产企业名称</t>
  </si>
  <si>
    <t>规格、型号</t>
  </si>
  <si>
    <t>最终报价
（元）</t>
  </si>
  <si>
    <t>口腔用一次性注射针（碧兰麻针头）</t>
  </si>
  <si>
    <t>C1603010320000006622</t>
  </si>
  <si>
    <t>圣光医用制品股份有限公司</t>
  </si>
  <si>
    <t>0.5*38mm RWLB</t>
  </si>
  <si>
    <t>C1402020000000006622</t>
  </si>
  <si>
    <t>0.5mm</t>
  </si>
  <si>
    <t>　橡皮障</t>
  </si>
  <si>
    <t>C071205150000020858800000007</t>
  </si>
  <si>
    <t>北京奥凯韦迪生物科技有限公司</t>
  </si>
  <si>
    <t>　NS.6.B.FG</t>
  </si>
  <si>
    <t>C071205150000020858800000008</t>
  </si>
  <si>
    <t>　NS.6.B.LB</t>
  </si>
  <si>
    <t>C071205150000020858800000003</t>
  </si>
  <si>
    <t>　NS.6.Z.LB</t>
  </si>
  <si>
    <t>C071205150000020858800000002</t>
  </si>
  <si>
    <t>　NS.6.Z.FG</t>
  </si>
  <si>
    <t>C071205150000020858800000004</t>
  </si>
  <si>
    <t>　NS.5.Z.LB</t>
  </si>
  <si>
    <t>C071205150000020858800000005</t>
  </si>
  <si>
    <t>　NS.5.Z.FG</t>
  </si>
  <si>
    <t>窝沟封闭剂</t>
  </si>
  <si>
    <t>C07100114701001048640000015</t>
  </si>
  <si>
    <t>明尼苏达矿业制造（上海）国际贸易有限公司</t>
  </si>
  <si>
    <t>型号：1930W
规格：窝沟封闭剂 1瓶，6ml/瓶，1瓶/袋</t>
  </si>
  <si>
    <t>C07100114701001048640000013</t>
  </si>
  <si>
    <t>型号：12647
规格：窝沟封闭剂 1支，1.2ml/支，1支/袋</t>
  </si>
  <si>
    <t>氟保护剂</t>
  </si>
  <si>
    <t>C07100214700003048640000005</t>
  </si>
  <si>
    <t>型号：Clinpro White Varnish
规格：0.5ml/袋，50袋/盒</t>
  </si>
  <si>
    <t>一次性使用口腔器械盒</t>
  </si>
  <si>
    <t>C14020200000000139760000007　</t>
  </si>
  <si>
    <t>保定市卓盛医疗器械有限公司</t>
  </si>
  <si>
    <t>　ZS-3</t>
  </si>
  <si>
    <t xml:space="preserve"> 一次性使用无菌注射器</t>
  </si>
  <si>
    <t>C1601011020000302134　</t>
  </si>
  <si>
    <t>江西红新医疗器械集团有限公司</t>
  </si>
  <si>
    <t xml:space="preserve">型号：1ml </t>
  </si>
  <si>
    <t>C16010110200003077780000006</t>
  </si>
  <si>
    <t>江西瑞邦实业集团有限公司</t>
  </si>
  <si>
    <t>1ml</t>
  </si>
  <si>
    <t>C16010110200003020300000099</t>
  </si>
  <si>
    <t>上海正邦医疗科技有限公司</t>
  </si>
  <si>
    <t>一次性使用无菌注射器</t>
  </si>
  <si>
    <t>C16010110200003058960000121</t>
  </si>
  <si>
    <t>江苏康友医用器械有限公司</t>
  </si>
  <si>
    <t xml:space="preserve">型号：2ml </t>
  </si>
  <si>
    <t>型号：2ml
规格：0.5x38TWLB(牙科针）</t>
  </si>
  <si>
    <t>2ml</t>
  </si>
  <si>
    <t>C16010110200003058960000093</t>
  </si>
  <si>
    <t>C16010110200003071870000990</t>
  </si>
  <si>
    <t xml:space="preserve"> 山东威高集团医用高分子制品股份有限公司</t>
  </si>
  <si>
    <t>5ml、带针：0.5×38 RW LB</t>
  </si>
  <si>
    <t>C16010110200003079100000032</t>
  </si>
  <si>
    <t>岳阳民康医用材料有限公司</t>
  </si>
  <si>
    <t>5ml</t>
  </si>
  <si>
    <t>C16010110200003062310000005</t>
  </si>
  <si>
    <t>莲花医疗用品有限公司</t>
  </si>
  <si>
    <t>5 ml</t>
  </si>
  <si>
    <t>C1601011020000306622</t>
  </si>
  <si>
    <t xml:space="preserve">型号：5ml
</t>
  </si>
  <si>
    <t>型号：5ml
规格：0.5x38TWLB(牙科针）</t>
  </si>
  <si>
    <t>C16010110200003058960000090</t>
  </si>
  <si>
    <t>C16010110200003000540000021</t>
  </si>
  <si>
    <t>云南三鑫医疗科技有限公司</t>
  </si>
  <si>
    <t>三件式：5ml，注射针规格：0.5（25G)</t>
  </si>
  <si>
    <t>C1601011020000308082</t>
  </si>
  <si>
    <t>江西丰临医用器械有限公司</t>
  </si>
  <si>
    <t>5ml 0.5x38RWLB</t>
  </si>
  <si>
    <t>C1601011020000308196</t>
  </si>
  <si>
    <t>江苏康进医疗器材有限公司</t>
  </si>
  <si>
    <t>C16010110200003058960000083</t>
  </si>
  <si>
    <t>5ml牙科针</t>
  </si>
  <si>
    <t>齿科酸蚀剂</t>
  </si>
  <si>
    <t>C07040314201000004690000003</t>
  </si>
  <si>
    <t>北京安泰生物医用材料有限公司</t>
  </si>
  <si>
    <t>2.5ml/支、AT-20</t>
  </si>
  <si>
    <t>C07040314201000004690000001</t>
  </si>
  <si>
    <t>2.5ml/支、AT-33</t>
  </si>
  <si>
    <t>C07040314201000004690000002</t>
  </si>
  <si>
    <t>2.5ml/支、AT-35</t>
  </si>
  <si>
    <t>C07040314201000004690000004</t>
  </si>
  <si>
    <t>2.5ml/支、AT-37</t>
  </si>
  <si>
    <t>吸唾管</t>
  </si>
  <si>
    <t>C14020226500012086160000003</t>
  </si>
  <si>
    <t>唐山市慧鑫医疗器械有限公司</t>
  </si>
  <si>
    <t>160mm</t>
  </si>
  <si>
    <t>C14020200000000139760000010</t>
  </si>
  <si>
    <t>145mm×6.2mm</t>
  </si>
  <si>
    <t>水枪头</t>
  </si>
  <si>
    <t>C1402020000000009477000078</t>
  </si>
  <si>
    <t>天津市康宏医疗器械有限公司</t>
  </si>
  <si>
    <t>A型</t>
  </si>
  <si>
    <t>咬合纸</t>
  </si>
  <si>
    <t>C07080314600001090930000001</t>
  </si>
  <si>
    <t>河北博瑞医疗器械有限公司</t>
  </si>
  <si>
    <t>0.03MM</t>
  </si>
  <si>
    <t>C07080314600001090930000002</t>
  </si>
  <si>
    <t>0.05MM</t>
  </si>
  <si>
    <t>C07080314600001090930000003</t>
  </si>
  <si>
    <t>0.12MM</t>
  </si>
  <si>
    <t>Sheet1</t>
  </si>
  <si>
    <t>第一次报价（元）</t>
  </si>
  <si>
    <t>两次报价降价金额</t>
  </si>
  <si>
    <t>倍数</t>
  </si>
  <si>
    <t>备注</t>
  </si>
  <si>
    <r>
      <rPr>
        <b val="1"/>
        <sz val="10"/>
        <color indexed="8"/>
        <rFont val="仿宋_GB2312"/>
      </rPr>
      <t xml:space="preserve"> </t>
    </r>
    <r>
      <rPr>
        <sz val="10"/>
        <color indexed="8"/>
        <rFont val="宋体"/>
      </rPr>
      <t>山东威高集团医用高分子制品股份有限公司</t>
    </r>
  </si>
  <si>
    <r>
      <rPr>
        <sz val="10"/>
        <color indexed="8"/>
        <rFont val="Times New Roman"/>
      </rPr>
      <t>5ml</t>
    </r>
    <r>
      <rPr>
        <sz val="10"/>
        <color indexed="8"/>
        <rFont val="宋体"/>
      </rPr>
      <t>、带针：</t>
    </r>
    <r>
      <rPr>
        <sz val="10"/>
        <color indexed="8"/>
        <rFont val="Times New Roman"/>
      </rPr>
      <t>0.5×38 RW LB</t>
    </r>
  </si>
  <si>
    <t>拟挂网</t>
  </si>
  <si>
    <t>C16010110200003095600000441</t>
  </si>
  <si>
    <t>上海康德莱企业发展集团股份有限公司</t>
  </si>
  <si>
    <r>
      <rPr>
        <sz val="10"/>
        <color indexed="8"/>
        <rFont val="Times New Roman"/>
      </rPr>
      <t xml:space="preserve">5ml  </t>
    </r>
    <r>
      <rPr>
        <sz val="10"/>
        <color indexed="8"/>
        <rFont val="宋体"/>
      </rPr>
      <t>：</t>
    </r>
    <r>
      <rPr>
        <sz val="10"/>
        <color indexed="8"/>
        <rFont val="Times New Roman"/>
      </rPr>
      <t>0.3</t>
    </r>
    <r>
      <rPr>
        <sz val="10"/>
        <color indexed="8"/>
        <rFont val="宋体"/>
      </rPr>
      <t>，双头</t>
    </r>
  </si>
  <si>
    <t>超1.8倍</t>
  </si>
  <si>
    <t>C16010110200003016570000020</t>
  </si>
  <si>
    <t>江西三鑫医疗科技股份有限公司</t>
  </si>
  <si>
    <t>C1601011020000308483</t>
  </si>
  <si>
    <t>广东海鸥医疗器械股份有限公司</t>
  </si>
  <si>
    <t>5ml：0.6*25TWLB 0.7*30TWLB</t>
  </si>
  <si>
    <t>C16030103200000006290000057</t>
  </si>
  <si>
    <t>浙江康德莱医疗器械股份有限公司</t>
  </si>
  <si>
    <t>C16030103200000006290000058</t>
  </si>
  <si>
    <r>
      <rPr>
        <sz val="10"/>
        <color indexed="8"/>
        <rFont val="Times New Roman"/>
      </rPr>
      <t xml:space="preserve">5ml  </t>
    </r>
    <r>
      <rPr>
        <sz val="10"/>
        <color indexed="8"/>
        <rFont val="宋体"/>
      </rPr>
      <t>：</t>
    </r>
    <r>
      <rPr>
        <sz val="10"/>
        <color indexed="8"/>
        <rFont val="Times New Roman"/>
      </rPr>
      <t>0.33</t>
    </r>
    <r>
      <rPr>
        <sz val="10"/>
        <color indexed="8"/>
        <rFont val="宋体"/>
      </rPr>
      <t>，双头</t>
    </r>
  </si>
  <si>
    <t>C16030103200000006290000059</t>
  </si>
  <si>
    <r>
      <rPr>
        <sz val="10"/>
        <color indexed="8"/>
        <rFont val="Times New Roman"/>
      </rPr>
      <t xml:space="preserve">5ml  </t>
    </r>
    <r>
      <rPr>
        <sz val="10"/>
        <color indexed="8"/>
        <rFont val="宋体"/>
      </rPr>
      <t>：</t>
    </r>
    <r>
      <rPr>
        <sz val="10"/>
        <color indexed="8"/>
        <rFont val="Times New Roman"/>
      </rPr>
      <t>0.36</t>
    </r>
    <r>
      <rPr>
        <sz val="10"/>
        <color indexed="8"/>
        <rFont val="宋体"/>
      </rPr>
      <t>，双头</t>
    </r>
  </si>
  <si>
    <t>2.5ml：0.6*25TWLB 0.7*31TWLB</t>
  </si>
  <si>
    <t>C16030103200000006290000060</t>
  </si>
  <si>
    <r>
      <rPr>
        <sz val="10"/>
        <color indexed="8"/>
        <rFont val="Times New Roman"/>
      </rPr>
      <t xml:space="preserve">5ml  </t>
    </r>
    <r>
      <rPr>
        <sz val="10"/>
        <color indexed="8"/>
        <rFont val="宋体"/>
      </rPr>
      <t>：</t>
    </r>
    <r>
      <rPr>
        <sz val="10"/>
        <color indexed="8"/>
        <rFont val="Times New Roman"/>
      </rPr>
      <t>0.4</t>
    </r>
    <r>
      <rPr>
        <sz val="10"/>
        <color indexed="8"/>
        <rFont val="宋体"/>
      </rPr>
      <t>，双头</t>
    </r>
  </si>
  <si>
    <t>C16030103200000006290000061</t>
  </si>
  <si>
    <r>
      <rPr>
        <sz val="10"/>
        <color indexed="8"/>
        <rFont val="Times New Roman"/>
      </rPr>
      <t xml:space="preserve">5ml  </t>
    </r>
    <r>
      <rPr>
        <sz val="10"/>
        <color indexed="8"/>
        <rFont val="宋体"/>
      </rPr>
      <t>：</t>
    </r>
    <r>
      <rPr>
        <sz val="10"/>
        <color indexed="8"/>
        <rFont val="Times New Roman"/>
      </rPr>
      <t>0.5</t>
    </r>
    <r>
      <rPr>
        <sz val="10"/>
        <color indexed="8"/>
        <rFont val="宋体"/>
      </rPr>
      <t>，双头</t>
    </r>
  </si>
  <si>
    <t>C16010110200003058960000049</t>
  </si>
  <si>
    <t>10ml</t>
  </si>
  <si>
    <t>C16010110200003058960000081</t>
  </si>
  <si>
    <t>20ml</t>
  </si>
  <si>
    <t>C16010110200003058960000123</t>
  </si>
  <si>
    <t>30ml</t>
  </si>
  <si>
    <t>C16010110200003058960000056</t>
  </si>
  <si>
    <t>50ml</t>
  </si>
  <si>
    <t>Sheet2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</si>
</sst>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0&quot; &quot;"/>
  </numFmts>
  <fonts count="10">
    <font>
      <sz val="10"/>
      <color indexed="8"/>
      <name val="宋体"/>
    </font>
    <font>
      <sz val="12"/>
      <color indexed="8"/>
      <name val="宋体"/>
    </font>
    <font>
      <sz val="14"/>
      <color indexed="8"/>
      <name val="宋体"/>
    </font>
    <font>
      <sz val="12"/>
      <color indexed="8"/>
      <name val="Helvetica Neue"/>
    </font>
    <font>
      <u val="single"/>
      <sz val="12"/>
      <color indexed="11"/>
      <name val="宋体"/>
    </font>
    <font>
      <sz val="13"/>
      <color indexed="8"/>
      <name val="宋体"/>
    </font>
    <font>
      <sz val="22"/>
      <color indexed="8"/>
      <name val="宋体"/>
    </font>
    <font>
      <b val="1"/>
      <sz val="10"/>
      <color indexed="8"/>
      <name val="Times New Roman"/>
    </font>
    <font>
      <b val="1"/>
      <sz val="10"/>
      <color indexed="8"/>
      <name val="仿宋_GB2312"/>
    </font>
    <font>
      <sz val="10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</fills>
  <borders count="15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0">
    <xf numFmtId="0" fontId="0" applyNumberFormat="0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left" vertical="top" wrapText="1"/>
    </xf>
    <xf numFmtId="0" fontId="2" applyNumberFormat="0" applyFont="1" applyFill="0" applyBorder="0" applyAlignment="1" applyProtection="0">
      <alignment horizontal="left" vertical="top" wrapText="1"/>
    </xf>
    <xf numFmtId="0" fontId="1" fillId="2" applyNumberFormat="0" applyFont="1" applyFill="1" applyBorder="0" applyAlignment="1" applyProtection="0">
      <alignment horizontal="left" vertical="top" wrapText="1"/>
    </xf>
    <xf numFmtId="0" fontId="1" fillId="3" applyNumberFormat="0" applyFont="1" applyFill="1" applyBorder="0" applyAlignment="1" applyProtection="0">
      <alignment horizontal="left" vertical="top" wrapText="1"/>
    </xf>
    <xf numFmtId="0" fontId="4" fillId="3" applyNumberFormat="0" applyFont="1" applyFill="1" applyBorder="0" applyAlignment="1" applyProtection="0">
      <alignment horizontal="left" vertical="top" wrapText="1"/>
    </xf>
    <xf numFmtId="0" fontId="0" applyNumberFormat="1" applyFont="1" applyFill="0" applyBorder="0" applyAlignment="1" applyProtection="0">
      <alignment vertical="top" wrapText="1"/>
    </xf>
    <xf numFmtId="49" fontId="1" fillId="4" borderId="1" applyNumberFormat="1" applyFont="1" applyFill="1" applyBorder="1" applyAlignment="1" applyProtection="0">
      <alignment vertical="center" wrapText="1"/>
    </xf>
    <xf numFmtId="0" fontId="0" fillId="4" borderId="1" applyNumberFormat="0" applyFont="1" applyFill="1" applyBorder="1" applyAlignment="1" applyProtection="0">
      <alignment vertical="top" wrapText="1"/>
    </xf>
    <xf numFmtId="49" fontId="6" fillId="4" borderId="2" applyNumberFormat="1" applyFont="1" applyFill="1" applyBorder="1" applyAlignment="1" applyProtection="0">
      <alignment horizontal="center" vertical="center" wrapText="1"/>
    </xf>
    <xf numFmtId="0" fontId="6" fillId="4" borderId="2" applyNumberFormat="0" applyFont="1" applyFill="1" applyBorder="1" applyAlignment="1" applyProtection="0">
      <alignment horizontal="center" vertical="center" wrapText="1"/>
    </xf>
    <xf numFmtId="49" fontId="0" fillId="4" borderId="3" applyNumberFormat="1" applyFont="1" applyFill="1" applyBorder="1" applyAlignment="1" applyProtection="0">
      <alignment horizontal="center" vertical="center" wrapText="1"/>
    </xf>
    <xf numFmtId="49" fontId="0" fillId="4" borderId="4" applyNumberFormat="1" applyFont="1" applyFill="1" applyBorder="1" applyAlignment="1" applyProtection="0">
      <alignment horizontal="center" vertical="center" wrapText="1"/>
    </xf>
    <xf numFmtId="49" fontId="0" fillId="4" borderId="5" applyNumberFormat="1" applyFont="1" applyFill="1" applyBorder="1" applyAlignment="1" applyProtection="0">
      <alignment horizontal="center" vertical="center" wrapText="1"/>
    </xf>
    <xf numFmtId="0" fontId="0" fillId="4" borderId="6" applyNumberFormat="1" applyFont="1" applyFill="1" applyBorder="1" applyAlignment="1" applyProtection="0">
      <alignment horizontal="center" vertical="center" wrapText="1"/>
    </xf>
    <xf numFmtId="49" fontId="0" fillId="4" borderId="7" applyNumberFormat="1" applyFont="1" applyFill="1" applyBorder="1" applyAlignment="1" applyProtection="0">
      <alignment horizontal="center" vertical="center"/>
    </xf>
    <xf numFmtId="49" fontId="0" fillId="4" borderId="7" applyNumberFormat="1" applyFont="1" applyFill="1" applyBorder="1" applyAlignment="1" applyProtection="0">
      <alignment horizontal="center" vertical="center" wrapText="1"/>
    </xf>
    <xf numFmtId="0" fontId="0" fillId="4" borderId="8" applyNumberFormat="1" applyFont="1" applyFill="1" applyBorder="1" applyAlignment="1" applyProtection="0">
      <alignment horizontal="center" vertical="center"/>
    </xf>
    <xf numFmtId="0" fontId="0" fillId="4" borderId="9" applyNumberFormat="1" applyFont="1" applyFill="1" applyBorder="1" applyAlignment="1" applyProtection="0">
      <alignment horizontal="center" vertical="center" wrapText="1"/>
    </xf>
    <xf numFmtId="49" fontId="0" fillId="4" borderId="10" applyNumberFormat="1" applyFont="1" applyFill="1" applyBorder="1" applyAlignment="1" applyProtection="0">
      <alignment horizontal="center" vertical="center"/>
    </xf>
    <xf numFmtId="49" fontId="0" fillId="4" borderId="10" applyNumberFormat="1" applyFont="1" applyFill="1" applyBorder="1" applyAlignment="1" applyProtection="0">
      <alignment horizontal="center" vertical="center" wrapText="1"/>
    </xf>
    <xf numFmtId="0" fontId="0" fillId="4" borderId="11" applyNumberFormat="1" applyFont="1" applyFill="1" applyBorder="1" applyAlignment="1" applyProtection="0">
      <alignment horizontal="center" vertical="center"/>
    </xf>
    <xf numFmtId="0" fontId="0" fillId="4" borderId="12" applyNumberFormat="1" applyFont="1" applyFill="1" applyBorder="1" applyAlignment="1" applyProtection="0">
      <alignment horizontal="center" vertical="center" wrapText="1"/>
    </xf>
    <xf numFmtId="49" fontId="0" fillId="4" borderId="13" applyNumberFormat="1" applyFont="1" applyFill="1" applyBorder="1" applyAlignment="1" applyProtection="0">
      <alignment horizontal="center" vertical="center"/>
    </xf>
    <xf numFmtId="49" fontId="0" fillId="4" borderId="13" applyNumberFormat="1" applyFont="1" applyFill="1" applyBorder="1" applyAlignment="1" applyProtection="0">
      <alignment horizontal="center" vertical="center" wrapText="1"/>
    </xf>
    <xf numFmtId="0" fontId="0" fillId="4" borderId="14" applyNumberFormat="1" applyFont="1" applyFill="1" applyBorder="1" applyAlignment="1" applyProtection="0">
      <alignment horizontal="center" vertical="center"/>
    </xf>
    <xf numFmtId="0" fontId="0" fillId="4" borderId="3" applyNumberFormat="1" applyFont="1" applyFill="1" applyBorder="1" applyAlignment="1" applyProtection="0">
      <alignment horizontal="center" vertical="center" wrapText="1"/>
    </xf>
    <xf numFmtId="49" fontId="0" fillId="4" borderId="4" applyNumberFormat="1" applyFont="1" applyFill="1" applyBorder="1" applyAlignment="1" applyProtection="0">
      <alignment horizontal="center" vertical="center"/>
    </xf>
    <xf numFmtId="0" fontId="0" fillId="4" borderId="5" applyNumberFormat="1" applyFont="1" applyFill="1" applyBorder="1" applyAlignment="1" applyProtection="0">
      <alignment horizontal="center" vertical="center"/>
    </xf>
    <xf numFmtId="49" fontId="7" fillId="4" borderId="13" applyNumberFormat="1" applyFont="1" applyFill="1" applyBorder="1" applyAlignment="1" applyProtection="0">
      <alignment horizontal="center" vertical="center" wrapText="1"/>
    </xf>
    <xf numFmtId="49" fontId="7" fillId="4" borderId="10" applyNumberFormat="1" applyFont="1" applyFill="1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0" fontId="0" fillId="4" borderId="13" applyNumberFormat="1" applyFont="1" applyFill="1" applyBorder="1" applyAlignment="1" applyProtection="0">
      <alignment horizontal="center" vertical="center" wrapText="1"/>
    </xf>
    <xf numFmtId="49" fontId="8" fillId="4" borderId="13" applyNumberFormat="1" applyFont="1" applyFill="1" applyBorder="1" applyAlignment="1" applyProtection="0">
      <alignment horizontal="center" vertical="center"/>
    </xf>
    <xf numFmtId="49" fontId="9" fillId="4" borderId="13" applyNumberFormat="1" applyFont="1" applyFill="1" applyBorder="1" applyAlignment="1" applyProtection="0">
      <alignment horizontal="center" vertical="center" wrapText="1"/>
    </xf>
    <xf numFmtId="0" fontId="0" fillId="4" borderId="13" applyNumberFormat="1" applyFont="1" applyFill="1" applyBorder="1" applyAlignment="1" applyProtection="0">
      <alignment horizontal="center" vertical="center"/>
    </xf>
    <xf numFmtId="59" fontId="0" fillId="4" borderId="13" applyNumberFormat="1" applyFont="1" applyFill="1" applyBorder="1" applyAlignment="1" applyProtection="0">
      <alignment horizontal="center" vertical="center"/>
    </xf>
    <xf numFmtId="0" fontId="0" fillId="4" borderId="13" applyNumberFormat="0" applyFont="1" applyFill="1" applyBorder="1" applyAlignment="1" applyProtection="0">
      <alignment horizontal="center" vertical="center"/>
    </xf>
    <xf numFmtId="0" fontId="0" fillId="4" borderId="13" applyNumberFormat="0" applyFont="1" applyFill="1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
</file>

<file path=xl/theme/theme1.xml><?xml version="1.0" encoding="utf-8"?>
<a:theme xmlns:a="http://schemas.openxmlformats.org/drawingml/2006/main" xmlns:r="http://schemas.openxmlformats.org/officeDocument/2006/relationships" name="Office 主题​​">
  <a:themeElements>
    <a:clrScheme name="Office 主题​​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主题​​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2" max="4" width="33.6016" customWidth="1"/>
  </cols>
  <sheetData>
    <row r="3" ht="50" customHeight="1">
      <c r="B3" t="s" s="1">
        <v>0</v>
      </c>
      <c r="C3"/>
      <c r="D3"/>
    </row>
    <row r="7">
      <c r="B7" t="s" s="2">
        <v>1</v>
      </c>
      <c r="C7" t="s" s="2">
        <v>2</v>
      </c>
      <c r="D7" t="s" s="2">
        <v>3</v>
      </c>
    </row>
    <row r="9">
      <c r="B9" t="s" s="3">
        <v>4</v>
      </c>
      <c r="C9" s="3"/>
      <c r="D9" s="3"/>
    </row>
    <row r="10">
      <c r="B10" s="4"/>
      <c r="C10" t="s" s="4">
        <v>5</v>
      </c>
      <c r="D10" t="s" s="5">
        <v>4</v>
      </c>
    </row>
    <row r="11">
      <c r="B11" t="s" s="3">
        <v>114</v>
      </c>
      <c r="C11" s="3"/>
      <c r="D11" s="3"/>
    </row>
    <row r="12">
      <c r="B12" s="4"/>
      <c r="C12" t="s" s="4">
        <v>5</v>
      </c>
      <c r="D12" t="s" s="5">
        <v>114</v>
      </c>
    </row>
    <row r="13">
      <c r="B13" t="s" s="3">
        <v>150</v>
      </c>
      <c r="C13" s="3"/>
      <c r="D13" s="3"/>
    </row>
    <row r="14">
      <c r="B14" s="4"/>
      <c r="C14" t="s" s="4">
        <v>5</v>
      </c>
      <c r="D14" t="s" s="5">
        <v>150</v>
      </c>
    </row>
  </sheetData>
  <mergeCells count="1">
    <mergeCell ref="B3:D3"/>
  </mergeCells>
  <hyperlinks>
    <hyperlink ref="D10" location="'唐山市口腔类医用耗材调查表'!R1C1" tooltip="" display="唐山市口腔类医用耗材调查表"/>
    <hyperlink ref="D12" location="'Sheet1'!R1C1" tooltip="" display="Sheet1"/>
    <hyperlink ref="D14" location="'Sheet2'!R1C1" tooltip="" display="Sheet2"/>
  </hyperlinks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47"/>
  <sheetViews>
    <sheetView workbookViewId="0" showGridLines="0" defaultGridColor="1"/>
  </sheetViews>
  <sheetFormatPr defaultColWidth="9" defaultRowHeight="12" customHeight="1" outlineLevelRow="0" outlineLevelCol="0"/>
  <cols>
    <col min="1" max="1" width="9" style="6" customWidth="1"/>
    <col min="2" max="2" width="38.6016" style="6" customWidth="1"/>
    <col min="3" max="3" width="33.4219" style="6" customWidth="1"/>
    <col min="4" max="4" width="50.8125" style="6" customWidth="1"/>
    <col min="5" max="5" width="48" style="6" customWidth="1"/>
    <col min="6" max="6" width="15.2109" style="6" customWidth="1"/>
    <col min="7" max="16384" width="9" style="6" customWidth="1"/>
  </cols>
  <sheetData>
    <row r="1" ht="18.75" customHeight="1">
      <c r="A1" t="s" s="7">
        <v>6</v>
      </c>
      <c r="B1" s="8"/>
      <c r="C1" s="8"/>
      <c r="D1" s="8"/>
      <c r="E1" s="8"/>
      <c r="F1" s="8"/>
    </row>
    <row r="2" ht="42" customHeight="1">
      <c r="A2" t="s" s="9">
        <v>7</v>
      </c>
      <c r="B2" s="10"/>
      <c r="C2" s="10"/>
      <c r="D2" s="10"/>
      <c r="E2" s="10"/>
      <c r="F2" s="10"/>
    </row>
    <row r="3" ht="30" customHeight="1">
      <c r="A3" t="s" s="11">
        <v>8</v>
      </c>
      <c r="B3" t="s" s="12">
        <v>9</v>
      </c>
      <c r="C3" t="s" s="12">
        <v>10</v>
      </c>
      <c r="D3" t="s" s="12">
        <v>11</v>
      </c>
      <c r="E3" t="s" s="12">
        <v>12</v>
      </c>
      <c r="F3" t="s" s="13">
        <v>13</v>
      </c>
    </row>
    <row r="4" ht="30" customHeight="1">
      <c r="A4" s="14">
        <v>1</v>
      </c>
      <c r="B4" t="s" s="15">
        <v>14</v>
      </c>
      <c r="C4" t="s" s="15">
        <v>15</v>
      </c>
      <c r="D4" t="s" s="15">
        <v>16</v>
      </c>
      <c r="E4" t="s" s="16">
        <v>17</v>
      </c>
      <c r="F4" s="17">
        <v>0.16</v>
      </c>
    </row>
    <row r="5" ht="30" customHeight="1">
      <c r="A5" s="18">
        <v>1</v>
      </c>
      <c r="B5" t="s" s="19">
        <v>14</v>
      </c>
      <c r="C5" t="s" s="19">
        <v>18</v>
      </c>
      <c r="D5" t="s" s="19">
        <v>16</v>
      </c>
      <c r="E5" t="s" s="20">
        <v>19</v>
      </c>
      <c r="F5" s="21">
        <v>0.54</v>
      </c>
    </row>
    <row r="6" ht="30" customHeight="1">
      <c r="A6" s="14">
        <v>2</v>
      </c>
      <c r="B6" t="s" s="15">
        <v>20</v>
      </c>
      <c r="C6" t="s" s="15">
        <v>21</v>
      </c>
      <c r="D6" t="s" s="15">
        <v>22</v>
      </c>
      <c r="E6" t="s" s="16">
        <v>23</v>
      </c>
      <c r="F6" s="17">
        <v>80</v>
      </c>
    </row>
    <row r="7" ht="30" customHeight="1">
      <c r="A7" s="22">
        <v>2</v>
      </c>
      <c r="B7" t="s" s="23">
        <v>20</v>
      </c>
      <c r="C7" t="s" s="23">
        <v>24</v>
      </c>
      <c r="D7" t="s" s="23">
        <v>22</v>
      </c>
      <c r="E7" t="s" s="24">
        <v>25</v>
      </c>
      <c r="F7" s="25">
        <v>80</v>
      </c>
    </row>
    <row r="8" ht="30" customHeight="1">
      <c r="A8" s="22">
        <v>2</v>
      </c>
      <c r="B8" t="s" s="23">
        <v>20</v>
      </c>
      <c r="C8" t="s" s="23">
        <v>26</v>
      </c>
      <c r="D8" t="s" s="23">
        <v>22</v>
      </c>
      <c r="E8" t="s" s="24">
        <v>27</v>
      </c>
      <c r="F8" s="25">
        <v>80</v>
      </c>
    </row>
    <row r="9" ht="30" customHeight="1">
      <c r="A9" s="22">
        <v>2</v>
      </c>
      <c r="B9" t="s" s="23">
        <v>20</v>
      </c>
      <c r="C9" t="s" s="23">
        <v>28</v>
      </c>
      <c r="D9" t="s" s="23">
        <v>22</v>
      </c>
      <c r="E9" t="s" s="24">
        <v>29</v>
      </c>
      <c r="F9" s="25">
        <v>80</v>
      </c>
    </row>
    <row r="10" ht="30" customHeight="1">
      <c r="A10" s="22">
        <v>2</v>
      </c>
      <c r="B10" t="s" s="23">
        <v>20</v>
      </c>
      <c r="C10" t="s" s="23">
        <v>30</v>
      </c>
      <c r="D10" t="s" s="23">
        <v>22</v>
      </c>
      <c r="E10" t="s" s="24">
        <v>31</v>
      </c>
      <c r="F10" s="25">
        <v>80</v>
      </c>
    </row>
    <row r="11" ht="30" customHeight="1">
      <c r="A11" s="18">
        <v>2</v>
      </c>
      <c r="B11" t="s" s="19">
        <v>20</v>
      </c>
      <c r="C11" t="s" s="19">
        <v>32</v>
      </c>
      <c r="D11" t="s" s="19">
        <v>22</v>
      </c>
      <c r="E11" t="s" s="20">
        <v>33</v>
      </c>
      <c r="F11" s="21">
        <v>80</v>
      </c>
    </row>
    <row r="12" ht="30" customHeight="1">
      <c r="A12" s="14">
        <v>3</v>
      </c>
      <c r="B12" t="s" s="15">
        <v>34</v>
      </c>
      <c r="C12" t="s" s="15">
        <v>35</v>
      </c>
      <c r="D12" t="s" s="15">
        <v>36</v>
      </c>
      <c r="E12" t="s" s="16">
        <v>37</v>
      </c>
      <c r="F12" s="17">
        <v>148</v>
      </c>
    </row>
    <row r="13" ht="30" customHeight="1">
      <c r="A13" s="18">
        <v>3</v>
      </c>
      <c r="B13" t="s" s="19">
        <v>34</v>
      </c>
      <c r="C13" t="s" s="19">
        <v>38</v>
      </c>
      <c r="D13" t="s" s="19">
        <v>36</v>
      </c>
      <c r="E13" t="s" s="20">
        <v>39</v>
      </c>
      <c r="F13" s="21">
        <v>180</v>
      </c>
    </row>
    <row r="14" ht="30" customHeight="1">
      <c r="A14" s="26">
        <v>4</v>
      </c>
      <c r="B14" t="s" s="27">
        <v>40</v>
      </c>
      <c r="C14" t="s" s="27">
        <v>41</v>
      </c>
      <c r="D14" t="s" s="27">
        <v>36</v>
      </c>
      <c r="E14" t="s" s="12">
        <v>42</v>
      </c>
      <c r="F14" s="28">
        <v>19</v>
      </c>
    </row>
    <row r="15" ht="30" customHeight="1">
      <c r="A15" s="26">
        <v>5</v>
      </c>
      <c r="B15" t="s" s="27">
        <v>43</v>
      </c>
      <c r="C15" t="s" s="27">
        <v>44</v>
      </c>
      <c r="D15" t="s" s="27">
        <v>45</v>
      </c>
      <c r="E15" t="s" s="12">
        <v>46</v>
      </c>
      <c r="F15" s="28">
        <v>1</v>
      </c>
    </row>
    <row r="16" ht="23.1" customHeight="1">
      <c r="A16" s="14">
        <v>6</v>
      </c>
      <c r="B16" t="s" s="15">
        <v>47</v>
      </c>
      <c r="C16" t="s" s="15">
        <v>48</v>
      </c>
      <c r="D16" t="s" s="15">
        <v>49</v>
      </c>
      <c r="E16" t="s" s="16">
        <v>50</v>
      </c>
      <c r="F16" s="17">
        <v>0.288</v>
      </c>
    </row>
    <row r="17" ht="23.1" customHeight="1">
      <c r="A17" s="22">
        <v>6</v>
      </c>
      <c r="B17" t="s" s="23">
        <v>47</v>
      </c>
      <c r="C17" t="s" s="23">
        <v>51</v>
      </c>
      <c r="D17" t="s" s="23">
        <v>52</v>
      </c>
      <c r="E17" t="s" s="24">
        <v>53</v>
      </c>
      <c r="F17" s="25">
        <v>0.29</v>
      </c>
    </row>
    <row r="18" ht="23.1" customHeight="1">
      <c r="A18" s="22">
        <v>6</v>
      </c>
      <c r="B18" t="s" s="23">
        <v>47</v>
      </c>
      <c r="C18" t="s" s="23">
        <v>54</v>
      </c>
      <c r="D18" t="s" s="23">
        <v>55</v>
      </c>
      <c r="E18" t="s" s="24">
        <v>53</v>
      </c>
      <c r="F18" s="25">
        <v>0.3</v>
      </c>
    </row>
    <row r="19" ht="23.1" customHeight="1">
      <c r="A19" s="18">
        <v>6</v>
      </c>
      <c r="B19" t="s" s="19">
        <v>56</v>
      </c>
      <c r="C19" t="s" s="19">
        <v>57</v>
      </c>
      <c r="D19" t="s" s="19">
        <v>58</v>
      </c>
      <c r="E19" t="s" s="20">
        <v>53</v>
      </c>
      <c r="F19" s="21">
        <v>0.32</v>
      </c>
    </row>
    <row r="20" ht="23.1" customHeight="1">
      <c r="A20" s="14">
        <v>6</v>
      </c>
      <c r="B20" t="s" s="15">
        <v>47</v>
      </c>
      <c r="C20" t="s" s="15">
        <v>48</v>
      </c>
      <c r="D20" t="s" s="15">
        <v>49</v>
      </c>
      <c r="E20" t="s" s="16">
        <v>59</v>
      </c>
      <c r="F20" s="17">
        <v>0.28</v>
      </c>
    </row>
    <row r="21" ht="23.1" customHeight="1">
      <c r="A21" s="22">
        <v>6</v>
      </c>
      <c r="B21" t="s" s="23">
        <v>47</v>
      </c>
      <c r="C21" t="s" s="23">
        <v>48</v>
      </c>
      <c r="D21" t="s" s="23">
        <v>49</v>
      </c>
      <c r="E21" t="s" s="24">
        <v>60</v>
      </c>
      <c r="F21" s="25">
        <v>0.28</v>
      </c>
    </row>
    <row r="22" ht="23.1" customHeight="1">
      <c r="A22" s="22">
        <v>6</v>
      </c>
      <c r="B22" t="s" s="23">
        <v>47</v>
      </c>
      <c r="C22" t="s" s="23">
        <v>51</v>
      </c>
      <c r="D22" t="s" s="23">
        <v>52</v>
      </c>
      <c r="E22" t="s" s="24">
        <v>61</v>
      </c>
      <c r="F22" s="25">
        <v>0.29</v>
      </c>
    </row>
    <row r="23" ht="23.1" customHeight="1">
      <c r="A23" s="22">
        <v>6</v>
      </c>
      <c r="B23" t="s" s="23">
        <v>47</v>
      </c>
      <c r="C23" t="s" s="23">
        <v>54</v>
      </c>
      <c r="D23" t="s" s="23">
        <v>55</v>
      </c>
      <c r="E23" t="s" s="24">
        <v>61</v>
      </c>
      <c r="F23" s="25">
        <v>0.3</v>
      </c>
    </row>
    <row r="24" ht="23.1" customHeight="1">
      <c r="A24" s="18">
        <v>6</v>
      </c>
      <c r="B24" t="s" s="19">
        <v>56</v>
      </c>
      <c r="C24" t="s" s="19">
        <v>62</v>
      </c>
      <c r="D24" t="s" s="19">
        <v>58</v>
      </c>
      <c r="E24" t="s" s="20">
        <v>61</v>
      </c>
      <c r="F24" s="21">
        <v>0.32</v>
      </c>
    </row>
    <row r="25" ht="23.1" customHeight="1">
      <c r="A25" s="14">
        <v>6</v>
      </c>
      <c r="B25" t="s" s="15">
        <v>47</v>
      </c>
      <c r="C25" t="s" s="15">
        <v>63</v>
      </c>
      <c r="D25" t="s" s="15">
        <v>64</v>
      </c>
      <c r="E25" t="s" s="16">
        <v>65</v>
      </c>
      <c r="F25" s="17">
        <v>0.2</v>
      </c>
    </row>
    <row r="26" ht="23.1" customHeight="1">
      <c r="A26" s="22">
        <v>6</v>
      </c>
      <c r="B26" t="s" s="23">
        <v>47</v>
      </c>
      <c r="C26" t="s" s="23">
        <v>66</v>
      </c>
      <c r="D26" t="s" s="23">
        <v>67</v>
      </c>
      <c r="E26" t="s" s="24">
        <v>68</v>
      </c>
      <c r="F26" s="25">
        <v>0.22</v>
      </c>
    </row>
    <row r="27" ht="23.1" customHeight="1">
      <c r="A27" s="22">
        <v>6</v>
      </c>
      <c r="B27" t="s" s="23">
        <v>47</v>
      </c>
      <c r="C27" t="s" s="23">
        <v>69</v>
      </c>
      <c r="D27" t="s" s="23">
        <v>70</v>
      </c>
      <c r="E27" t="s" s="24">
        <v>71</v>
      </c>
      <c r="F27" s="25">
        <v>0.25</v>
      </c>
    </row>
    <row r="28" ht="23.1" customHeight="1">
      <c r="A28" s="22">
        <v>6</v>
      </c>
      <c r="B28" t="s" s="23">
        <v>56</v>
      </c>
      <c r="C28" t="s" s="23">
        <v>72</v>
      </c>
      <c r="D28" t="s" s="23">
        <v>16</v>
      </c>
      <c r="E28" t="s" s="24">
        <v>68</v>
      </c>
      <c r="F28" s="25">
        <v>0.27</v>
      </c>
    </row>
    <row r="29" ht="23.1" customHeight="1">
      <c r="A29" s="22">
        <v>6</v>
      </c>
      <c r="B29" t="s" s="23">
        <v>47</v>
      </c>
      <c r="C29" t="s" s="23">
        <v>48</v>
      </c>
      <c r="D29" t="s" s="23">
        <v>49</v>
      </c>
      <c r="E29" t="s" s="24">
        <v>73</v>
      </c>
      <c r="F29" s="25">
        <v>0.272</v>
      </c>
    </row>
    <row r="30" ht="23.1" customHeight="1">
      <c r="A30" s="22">
        <v>6</v>
      </c>
      <c r="B30" t="s" s="23">
        <v>47</v>
      </c>
      <c r="C30" t="s" s="23">
        <v>48</v>
      </c>
      <c r="D30" t="s" s="23">
        <v>49</v>
      </c>
      <c r="E30" t="s" s="24">
        <v>74</v>
      </c>
      <c r="F30" s="25">
        <v>0.28</v>
      </c>
    </row>
    <row r="31" ht="23.1" customHeight="1">
      <c r="A31" s="22">
        <v>6</v>
      </c>
      <c r="B31" t="s" s="23">
        <v>47</v>
      </c>
      <c r="C31" t="s" s="23">
        <v>51</v>
      </c>
      <c r="D31" t="s" s="23">
        <v>52</v>
      </c>
      <c r="E31" t="s" s="24">
        <v>68</v>
      </c>
      <c r="F31" s="25">
        <v>0.29</v>
      </c>
    </row>
    <row r="32" ht="23.1" customHeight="1">
      <c r="A32" s="22">
        <v>6</v>
      </c>
      <c r="B32" t="s" s="23">
        <v>47</v>
      </c>
      <c r="C32" t="s" s="23">
        <v>54</v>
      </c>
      <c r="D32" t="s" s="23">
        <v>55</v>
      </c>
      <c r="E32" t="s" s="24">
        <v>68</v>
      </c>
      <c r="F32" s="25">
        <v>0.3</v>
      </c>
    </row>
    <row r="33" ht="23.1" customHeight="1">
      <c r="A33" s="22">
        <v>6</v>
      </c>
      <c r="B33" t="s" s="23">
        <v>56</v>
      </c>
      <c r="C33" t="s" s="23">
        <v>75</v>
      </c>
      <c r="D33" t="s" s="23">
        <v>58</v>
      </c>
      <c r="E33" t="s" s="24">
        <v>68</v>
      </c>
      <c r="F33" s="25">
        <v>0.32</v>
      </c>
    </row>
    <row r="34" ht="23.1" customHeight="1">
      <c r="A34" s="22">
        <v>6</v>
      </c>
      <c r="B34" t="s" s="23">
        <v>47</v>
      </c>
      <c r="C34" t="s" s="23">
        <v>76</v>
      </c>
      <c r="D34" t="s" s="23">
        <v>77</v>
      </c>
      <c r="E34" t="s" s="29">
        <v>78</v>
      </c>
      <c r="F34" s="25">
        <v>0.33</v>
      </c>
    </row>
    <row r="35" ht="23.1" customHeight="1">
      <c r="A35" s="22">
        <v>6</v>
      </c>
      <c r="B35" t="s" s="23">
        <v>47</v>
      </c>
      <c r="C35" t="s" s="23">
        <v>79</v>
      </c>
      <c r="D35" t="s" s="23">
        <v>80</v>
      </c>
      <c r="E35" t="s" s="29">
        <v>81</v>
      </c>
      <c r="F35" s="25">
        <v>0.34</v>
      </c>
    </row>
    <row r="36" ht="23.1" customHeight="1">
      <c r="A36" s="22">
        <v>6</v>
      </c>
      <c r="B36" t="s" s="23">
        <v>47</v>
      </c>
      <c r="C36" t="s" s="23">
        <v>82</v>
      </c>
      <c r="D36" t="s" s="23">
        <v>83</v>
      </c>
      <c r="E36" t="s" s="29">
        <v>68</v>
      </c>
      <c r="F36" s="25">
        <v>0.35</v>
      </c>
    </row>
    <row r="37" ht="23.1" customHeight="1">
      <c r="A37" s="18">
        <v>6</v>
      </c>
      <c r="B37" t="s" s="19">
        <v>56</v>
      </c>
      <c r="C37" t="s" s="19">
        <v>84</v>
      </c>
      <c r="D37" t="s" s="19">
        <v>58</v>
      </c>
      <c r="E37" t="s" s="30">
        <v>85</v>
      </c>
      <c r="F37" s="21">
        <v>0.35</v>
      </c>
    </row>
    <row r="38" ht="23.1" customHeight="1">
      <c r="A38" s="14">
        <v>7</v>
      </c>
      <c r="B38" t="s" s="15">
        <v>86</v>
      </c>
      <c r="C38" t="s" s="15">
        <v>87</v>
      </c>
      <c r="D38" t="s" s="15">
        <v>88</v>
      </c>
      <c r="E38" t="s" s="16">
        <v>89</v>
      </c>
      <c r="F38" s="17">
        <v>15</v>
      </c>
    </row>
    <row r="39" ht="23.1" customHeight="1">
      <c r="A39" s="22">
        <v>7</v>
      </c>
      <c r="B39" t="s" s="23">
        <v>86</v>
      </c>
      <c r="C39" t="s" s="23">
        <v>90</v>
      </c>
      <c r="D39" t="s" s="23">
        <v>88</v>
      </c>
      <c r="E39" t="s" s="24">
        <v>91</v>
      </c>
      <c r="F39" s="25">
        <v>15</v>
      </c>
    </row>
    <row r="40" ht="23.1" customHeight="1">
      <c r="A40" s="22">
        <v>7</v>
      </c>
      <c r="B40" t="s" s="23">
        <v>86</v>
      </c>
      <c r="C40" t="s" s="23">
        <v>92</v>
      </c>
      <c r="D40" t="s" s="23">
        <v>88</v>
      </c>
      <c r="E40" t="s" s="24">
        <v>93</v>
      </c>
      <c r="F40" s="25">
        <v>15</v>
      </c>
    </row>
    <row r="41" ht="23.1" customHeight="1">
      <c r="A41" s="18">
        <v>7</v>
      </c>
      <c r="B41" t="s" s="19">
        <v>86</v>
      </c>
      <c r="C41" t="s" s="19">
        <v>94</v>
      </c>
      <c r="D41" t="s" s="19">
        <v>88</v>
      </c>
      <c r="E41" t="s" s="20">
        <v>95</v>
      </c>
      <c r="F41" s="21">
        <v>15</v>
      </c>
    </row>
    <row r="42" ht="23.1" customHeight="1">
      <c r="A42" s="14">
        <v>8</v>
      </c>
      <c r="B42" t="s" s="15">
        <v>96</v>
      </c>
      <c r="C42" t="s" s="15">
        <v>97</v>
      </c>
      <c r="D42" t="s" s="15">
        <v>98</v>
      </c>
      <c r="E42" t="s" s="16">
        <v>99</v>
      </c>
      <c r="F42" s="17">
        <v>0.35</v>
      </c>
    </row>
    <row r="43" ht="23.1" customHeight="1">
      <c r="A43" s="18">
        <v>8</v>
      </c>
      <c r="B43" t="s" s="19">
        <v>96</v>
      </c>
      <c r="C43" t="s" s="19">
        <v>100</v>
      </c>
      <c r="D43" t="s" s="19">
        <v>45</v>
      </c>
      <c r="E43" t="s" s="20">
        <v>101</v>
      </c>
      <c r="F43" s="21">
        <v>0.12</v>
      </c>
    </row>
    <row r="44" ht="23.1" customHeight="1">
      <c r="A44" s="26">
        <v>9</v>
      </c>
      <c r="B44" t="s" s="27">
        <v>102</v>
      </c>
      <c r="C44" t="s" s="27">
        <v>103</v>
      </c>
      <c r="D44" t="s" s="27">
        <v>104</v>
      </c>
      <c r="E44" t="s" s="12">
        <v>105</v>
      </c>
      <c r="F44" s="28">
        <v>0.6</v>
      </c>
    </row>
    <row r="45" ht="21" customHeight="1">
      <c r="A45" s="14">
        <v>10</v>
      </c>
      <c r="B45" t="s" s="15">
        <v>106</v>
      </c>
      <c r="C45" t="s" s="15">
        <v>107</v>
      </c>
      <c r="D45" t="s" s="15">
        <v>108</v>
      </c>
      <c r="E45" t="s" s="16">
        <v>109</v>
      </c>
      <c r="F45" s="17">
        <v>60</v>
      </c>
    </row>
    <row r="46" ht="21" customHeight="1">
      <c r="A46" s="22">
        <v>10</v>
      </c>
      <c r="B46" t="s" s="23">
        <v>106</v>
      </c>
      <c r="C46" t="s" s="23">
        <v>110</v>
      </c>
      <c r="D46" t="s" s="23">
        <v>108</v>
      </c>
      <c r="E46" t="s" s="24">
        <v>111</v>
      </c>
      <c r="F46" s="25">
        <v>60</v>
      </c>
    </row>
    <row r="47" ht="21" customHeight="1">
      <c r="A47" s="18">
        <v>10</v>
      </c>
      <c r="B47" t="s" s="19">
        <v>106</v>
      </c>
      <c r="C47" t="s" s="19">
        <v>112</v>
      </c>
      <c r="D47" t="s" s="19">
        <v>108</v>
      </c>
      <c r="E47" t="s" s="20">
        <v>113</v>
      </c>
      <c r="F47" s="21">
        <v>60</v>
      </c>
    </row>
  </sheetData>
  <mergeCells count="1">
    <mergeCell ref="A2:F2"/>
  </mergeCells>
  <pageMargins left="0.708661" right="0.708661" top="0.748031" bottom="0.748031" header="0.314961" footer="0.314961"/>
  <pageSetup firstPageNumber="1" fitToHeight="1" fitToWidth="1" scale="66" useFirstPageNumber="0" orientation="landscape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J36"/>
  <sheetViews>
    <sheetView workbookViewId="0" showGridLines="0" defaultGridColor="1"/>
  </sheetViews>
  <sheetFormatPr defaultColWidth="9" defaultRowHeight="12" customHeight="1" outlineLevelRow="0" outlineLevelCol="0"/>
  <cols>
    <col min="1" max="1" width="9" style="31" customWidth="1"/>
    <col min="2" max="2" width="24.4219" style="31" customWidth="1"/>
    <col min="3" max="3" width="35.4219" style="31" customWidth="1"/>
    <col min="4" max="4" width="44.8125" style="31" customWidth="1"/>
    <col min="5" max="5" width="40.6016" style="31" customWidth="1"/>
    <col min="6" max="10" width="9" style="31" customWidth="1"/>
    <col min="11" max="16384" width="9" style="31" customWidth="1"/>
  </cols>
  <sheetData>
    <row r="1" ht="30" customHeight="1">
      <c r="A1" t="s" s="24">
        <v>8</v>
      </c>
      <c r="B1" t="s" s="24">
        <v>9</v>
      </c>
      <c r="C1" t="s" s="24">
        <v>10</v>
      </c>
      <c r="D1" t="s" s="24">
        <v>11</v>
      </c>
      <c r="E1" t="s" s="24">
        <v>12</v>
      </c>
      <c r="F1" t="s" s="24">
        <v>115</v>
      </c>
      <c r="G1" t="s" s="24">
        <v>13</v>
      </c>
      <c r="H1" t="s" s="24">
        <v>116</v>
      </c>
      <c r="I1" t="s" s="24">
        <v>117</v>
      </c>
      <c r="J1" t="s" s="24">
        <v>118</v>
      </c>
    </row>
    <row r="2" ht="23.1" customHeight="1" hidden="1">
      <c r="A2" s="32">
        <v>6</v>
      </c>
      <c r="B2" t="s" s="23">
        <v>47</v>
      </c>
      <c r="C2" t="s" s="23">
        <v>63</v>
      </c>
      <c r="D2" t="s" s="33">
        <v>119</v>
      </c>
      <c r="E2" t="s" s="34">
        <v>120</v>
      </c>
      <c r="F2" s="35">
        <v>0.25</v>
      </c>
      <c r="G2" s="35">
        <v>0.2</v>
      </c>
      <c r="H2" s="35">
        <f>F2-G2</f>
        <v>0.05</v>
      </c>
      <c r="I2" s="35">
        <f>G2/0.2</f>
        <v>1</v>
      </c>
      <c r="J2" t="s" s="24">
        <v>121</v>
      </c>
    </row>
    <row r="3" ht="23.1" customHeight="1" hidden="1">
      <c r="A3" s="32">
        <v>6</v>
      </c>
      <c r="B3" t="s" s="23">
        <v>47</v>
      </c>
      <c r="C3" t="s" s="23">
        <v>48</v>
      </c>
      <c r="D3" t="s" s="23">
        <v>49</v>
      </c>
      <c r="E3" t="s" s="24">
        <v>50</v>
      </c>
      <c r="F3" s="35">
        <v>0.36</v>
      </c>
      <c r="G3" s="35">
        <v>0.288</v>
      </c>
      <c r="H3" s="35">
        <f>F3-G3</f>
        <v>0.07199999999999999</v>
      </c>
      <c r="I3" s="35">
        <v>1</v>
      </c>
      <c r="J3" t="s" s="24">
        <v>121</v>
      </c>
    </row>
    <row r="4" ht="23.1" customHeight="1" hidden="1">
      <c r="A4" s="32">
        <v>6</v>
      </c>
      <c r="B4" t="s" s="23">
        <v>47</v>
      </c>
      <c r="C4" t="s" s="23">
        <v>48</v>
      </c>
      <c r="D4" t="s" s="23">
        <v>49</v>
      </c>
      <c r="E4" t="s" s="24">
        <v>59</v>
      </c>
      <c r="F4" s="35">
        <v>0.35</v>
      </c>
      <c r="G4" s="35">
        <v>0.28</v>
      </c>
      <c r="H4" s="35">
        <f>F4-G4</f>
        <v>0.07000000000000001</v>
      </c>
      <c r="I4" s="35">
        <v>1</v>
      </c>
      <c r="J4" t="s" s="24">
        <v>121</v>
      </c>
    </row>
    <row r="5" ht="23.1" customHeight="1" hidden="1">
      <c r="A5" s="32">
        <v>6</v>
      </c>
      <c r="B5" t="s" s="23">
        <v>47</v>
      </c>
      <c r="C5" t="s" s="23">
        <v>66</v>
      </c>
      <c r="D5" t="s" s="23">
        <v>67</v>
      </c>
      <c r="E5" t="s" s="24">
        <v>68</v>
      </c>
      <c r="F5" s="35">
        <v>0.24</v>
      </c>
      <c r="G5" s="35">
        <v>0.24</v>
      </c>
      <c r="H5" s="35">
        <f>F5-G5</f>
        <v>0</v>
      </c>
      <c r="I5" s="35">
        <f>G5/0.2</f>
        <v>1.2</v>
      </c>
      <c r="J5" t="s" s="24">
        <v>121</v>
      </c>
    </row>
    <row r="6" ht="23.1" customHeight="1" hidden="1">
      <c r="A6" s="32">
        <v>6</v>
      </c>
      <c r="B6" t="s" s="23">
        <v>47</v>
      </c>
      <c r="C6" t="s" s="23">
        <v>48</v>
      </c>
      <c r="D6" t="s" s="23">
        <v>49</v>
      </c>
      <c r="E6" t="s" s="24">
        <v>60</v>
      </c>
      <c r="F6" s="35">
        <v>0.35</v>
      </c>
      <c r="G6" s="35">
        <v>0.28</v>
      </c>
      <c r="H6" s="35">
        <f>F6-G6</f>
        <v>0.07000000000000001</v>
      </c>
      <c r="I6" s="35">
        <v>1</v>
      </c>
      <c r="J6" t="s" s="24">
        <v>121</v>
      </c>
    </row>
    <row r="7" ht="23.1" customHeight="1" hidden="1">
      <c r="A7" s="32">
        <v>6</v>
      </c>
      <c r="B7" t="s" s="23">
        <v>47</v>
      </c>
      <c r="C7" t="s" s="23">
        <v>69</v>
      </c>
      <c r="D7" t="s" s="23">
        <v>70</v>
      </c>
      <c r="E7" t="s" s="24">
        <v>71</v>
      </c>
      <c r="F7" s="35">
        <v>0.3</v>
      </c>
      <c r="G7" s="35">
        <v>0.25</v>
      </c>
      <c r="H7" s="35">
        <f>F7-G7</f>
        <v>0.05</v>
      </c>
      <c r="I7" s="35">
        <f>G7/0.2</f>
        <v>1.25</v>
      </c>
      <c r="J7" t="s" s="24">
        <v>121</v>
      </c>
    </row>
    <row r="8" ht="23.1" customHeight="1" hidden="1">
      <c r="A8" s="32">
        <v>6</v>
      </c>
      <c r="B8" t="s" s="23">
        <v>47</v>
      </c>
      <c r="C8" t="s" s="23">
        <v>51</v>
      </c>
      <c r="D8" t="s" s="23">
        <v>52</v>
      </c>
      <c r="E8" t="s" s="24">
        <v>61</v>
      </c>
      <c r="F8" s="35">
        <v>0.3</v>
      </c>
      <c r="G8" s="35">
        <v>0.29</v>
      </c>
      <c r="H8" s="35">
        <f>F8-G8</f>
        <v>0.01</v>
      </c>
      <c r="I8" s="36">
        <f>G8/0.28</f>
        <v>1.03571428571429</v>
      </c>
      <c r="J8" t="s" s="24">
        <v>121</v>
      </c>
    </row>
    <row r="9" ht="23.1" customHeight="1" hidden="1">
      <c r="A9" s="32">
        <v>6</v>
      </c>
      <c r="B9" t="s" s="23">
        <v>56</v>
      </c>
      <c r="C9" t="s" s="23">
        <v>72</v>
      </c>
      <c r="D9" t="s" s="23">
        <v>16</v>
      </c>
      <c r="E9" t="s" s="24">
        <v>68</v>
      </c>
      <c r="F9" s="35">
        <v>0.27</v>
      </c>
      <c r="G9" s="35">
        <v>0.27</v>
      </c>
      <c r="H9" s="35">
        <f>F9-G9</f>
        <v>0</v>
      </c>
      <c r="I9" s="35">
        <f>G9/0.2</f>
        <v>1.35</v>
      </c>
      <c r="J9" t="s" s="24">
        <v>121</v>
      </c>
    </row>
    <row r="10" ht="23.1" customHeight="1" hidden="1">
      <c r="A10" s="32">
        <v>6</v>
      </c>
      <c r="B10" t="s" s="23">
        <v>47</v>
      </c>
      <c r="C10" t="s" s="23">
        <v>51</v>
      </c>
      <c r="D10" t="s" s="23">
        <v>52</v>
      </c>
      <c r="E10" t="s" s="24">
        <v>53</v>
      </c>
      <c r="F10" s="35">
        <v>0.3</v>
      </c>
      <c r="G10" s="35">
        <v>0.29</v>
      </c>
      <c r="H10" s="35">
        <f>F10-G10</f>
        <v>0.01</v>
      </c>
      <c r="I10" s="36">
        <f>G10/0.288</f>
        <v>1.00694444444444</v>
      </c>
      <c r="J10" t="s" s="24">
        <v>121</v>
      </c>
    </row>
    <row r="11" ht="23.1" customHeight="1" hidden="1">
      <c r="A11" s="32">
        <v>6</v>
      </c>
      <c r="B11" t="s" s="23">
        <v>47</v>
      </c>
      <c r="C11" t="s" s="23">
        <v>48</v>
      </c>
      <c r="D11" t="s" s="23">
        <v>49</v>
      </c>
      <c r="E11" t="s" s="24">
        <v>73</v>
      </c>
      <c r="F11" s="35">
        <v>0.34</v>
      </c>
      <c r="G11" s="35">
        <v>0.272</v>
      </c>
      <c r="H11" s="35">
        <f>F11-G11</f>
        <v>0.068</v>
      </c>
      <c r="I11" s="35">
        <f>G11/0.2</f>
        <v>1.36</v>
      </c>
      <c r="J11" t="s" s="24">
        <v>121</v>
      </c>
    </row>
    <row r="12" ht="23.1" customHeight="1" hidden="1">
      <c r="A12" s="32">
        <v>6</v>
      </c>
      <c r="B12" t="s" s="23">
        <v>47</v>
      </c>
      <c r="C12" t="s" s="23">
        <v>48</v>
      </c>
      <c r="D12" t="s" s="23">
        <v>49</v>
      </c>
      <c r="E12" t="s" s="24">
        <v>74</v>
      </c>
      <c r="F12" s="35">
        <v>0.35</v>
      </c>
      <c r="G12" s="35">
        <v>0.28</v>
      </c>
      <c r="H12" s="35">
        <f>F12-G12</f>
        <v>0.07000000000000001</v>
      </c>
      <c r="I12" s="35">
        <f>G12/0.2</f>
        <v>1.4</v>
      </c>
      <c r="J12" t="s" s="24">
        <v>121</v>
      </c>
    </row>
    <row r="13" ht="23.1" customHeight="1" hidden="1">
      <c r="A13" s="32">
        <v>6</v>
      </c>
      <c r="B13" t="s" s="23">
        <v>47</v>
      </c>
      <c r="C13" t="s" s="23">
        <v>54</v>
      </c>
      <c r="D13" t="s" s="23">
        <v>55</v>
      </c>
      <c r="E13" t="s" s="24">
        <v>53</v>
      </c>
      <c r="F13" s="35">
        <v>0.3</v>
      </c>
      <c r="G13" s="35">
        <v>0.3</v>
      </c>
      <c r="H13" s="35">
        <f>F13-G13</f>
        <v>0</v>
      </c>
      <c r="I13" s="36">
        <f>G13/0.288</f>
        <v>1.04166666666667</v>
      </c>
      <c r="J13" t="s" s="24">
        <v>121</v>
      </c>
    </row>
    <row r="14" ht="23.1" customHeight="1" hidden="1">
      <c r="A14" s="32">
        <v>6</v>
      </c>
      <c r="B14" t="s" s="23">
        <v>47</v>
      </c>
      <c r="C14" t="s" s="23">
        <v>54</v>
      </c>
      <c r="D14" t="s" s="23">
        <v>55</v>
      </c>
      <c r="E14" t="s" s="24">
        <v>61</v>
      </c>
      <c r="F14" s="35">
        <v>0.3</v>
      </c>
      <c r="G14" s="35">
        <v>0.3</v>
      </c>
      <c r="H14" s="35">
        <f>F14-G14</f>
        <v>0</v>
      </c>
      <c r="I14" s="36">
        <f>G14/0.28</f>
        <v>1.07142857142857</v>
      </c>
      <c r="J14" t="s" s="24">
        <v>121</v>
      </c>
    </row>
    <row r="15" ht="23.1" customHeight="1" hidden="1">
      <c r="A15" s="32">
        <v>6</v>
      </c>
      <c r="B15" t="s" s="23">
        <v>47</v>
      </c>
      <c r="C15" t="s" s="23">
        <v>51</v>
      </c>
      <c r="D15" t="s" s="23">
        <v>52</v>
      </c>
      <c r="E15" t="s" s="24">
        <v>68</v>
      </c>
      <c r="F15" s="35">
        <v>0.3</v>
      </c>
      <c r="G15" s="35">
        <v>0.29</v>
      </c>
      <c r="H15" s="35">
        <f>F15-G15</f>
        <v>0.01</v>
      </c>
      <c r="I15" s="35">
        <f>G15/0.2</f>
        <v>1.45</v>
      </c>
      <c r="J15" t="s" s="24">
        <v>121</v>
      </c>
    </row>
    <row r="16" ht="23.1" customHeight="1" hidden="1">
      <c r="A16" s="32">
        <v>6</v>
      </c>
      <c r="B16" t="s" s="23">
        <v>47</v>
      </c>
      <c r="C16" t="s" s="23">
        <v>54</v>
      </c>
      <c r="D16" t="s" s="23">
        <v>55</v>
      </c>
      <c r="E16" t="s" s="24">
        <v>68</v>
      </c>
      <c r="F16" s="35">
        <v>0.3</v>
      </c>
      <c r="G16" s="35">
        <v>0.3</v>
      </c>
      <c r="H16" s="35">
        <f>F16-G16</f>
        <v>0</v>
      </c>
      <c r="I16" s="35">
        <f>G16/0.2</f>
        <v>1.5</v>
      </c>
      <c r="J16" t="s" s="24">
        <v>121</v>
      </c>
    </row>
    <row r="17" ht="23.1" customHeight="1" hidden="1">
      <c r="A17" s="32">
        <v>6</v>
      </c>
      <c r="B17" t="s" s="23">
        <v>56</v>
      </c>
      <c r="C17" t="s" s="23">
        <v>75</v>
      </c>
      <c r="D17" t="s" s="23">
        <v>58</v>
      </c>
      <c r="E17" t="s" s="23">
        <v>68</v>
      </c>
      <c r="F17" s="35">
        <v>0.46</v>
      </c>
      <c r="G17" s="35">
        <v>0.32</v>
      </c>
      <c r="H17" s="35">
        <f>F17-G17</f>
        <v>0.14</v>
      </c>
      <c r="I17" s="35">
        <f>G17/0.2</f>
        <v>1.6</v>
      </c>
      <c r="J17" t="s" s="24">
        <v>121</v>
      </c>
    </row>
    <row r="18" ht="23.1" customHeight="1" hidden="1">
      <c r="A18" s="32">
        <v>6</v>
      </c>
      <c r="B18" t="s" s="23">
        <v>47</v>
      </c>
      <c r="C18" t="s" s="23">
        <v>76</v>
      </c>
      <c r="D18" t="s" s="23">
        <v>77</v>
      </c>
      <c r="E18" t="s" s="24">
        <v>78</v>
      </c>
      <c r="F18" s="35">
        <v>0.58</v>
      </c>
      <c r="G18" s="35">
        <v>0.33</v>
      </c>
      <c r="H18" s="35">
        <f>F18-G18</f>
        <v>0.25</v>
      </c>
      <c r="I18" s="35">
        <f>G18/0.2</f>
        <v>1.65</v>
      </c>
      <c r="J18" t="s" s="24">
        <v>121</v>
      </c>
    </row>
    <row r="19" ht="23.1" customHeight="1" hidden="1">
      <c r="A19" s="32">
        <v>6</v>
      </c>
      <c r="B19" t="s" s="23">
        <v>47</v>
      </c>
      <c r="C19" t="s" s="23">
        <v>79</v>
      </c>
      <c r="D19" t="s" s="23">
        <v>80</v>
      </c>
      <c r="E19" t="s" s="24">
        <v>81</v>
      </c>
      <c r="F19" s="35">
        <v>0.34</v>
      </c>
      <c r="G19" s="35">
        <v>0.34</v>
      </c>
      <c r="H19" s="35">
        <f>F19-G19</f>
        <v>0</v>
      </c>
      <c r="I19" s="35">
        <f>G19/0.2</f>
        <v>1.7</v>
      </c>
      <c r="J19" t="s" s="24">
        <v>121</v>
      </c>
    </row>
    <row r="20" ht="23.1" customHeight="1" hidden="1">
      <c r="A20" s="32">
        <v>6</v>
      </c>
      <c r="B20" t="s" s="23">
        <v>56</v>
      </c>
      <c r="C20" t="s" s="23">
        <v>62</v>
      </c>
      <c r="D20" t="s" s="23">
        <v>58</v>
      </c>
      <c r="E20" t="s" s="23">
        <v>61</v>
      </c>
      <c r="F20" s="35">
        <v>0.43</v>
      </c>
      <c r="G20" s="35">
        <v>0.32</v>
      </c>
      <c r="H20" s="35">
        <f>F20-G20</f>
        <v>0.11</v>
      </c>
      <c r="I20" s="36">
        <f>G20/0.28</f>
        <v>1.14285714285714</v>
      </c>
      <c r="J20" t="s" s="24">
        <v>121</v>
      </c>
    </row>
    <row r="21" ht="23.1" customHeight="1" hidden="1">
      <c r="A21" s="32">
        <v>6</v>
      </c>
      <c r="B21" t="s" s="23">
        <v>47</v>
      </c>
      <c r="C21" t="s" s="23">
        <v>82</v>
      </c>
      <c r="D21" t="s" s="23">
        <v>83</v>
      </c>
      <c r="E21" t="s" s="24">
        <v>68</v>
      </c>
      <c r="F21" s="35">
        <v>0.35</v>
      </c>
      <c r="G21" s="35">
        <v>0.35</v>
      </c>
      <c r="H21" s="35">
        <f>F21-G21</f>
        <v>0</v>
      </c>
      <c r="I21" s="35">
        <f>G21/0.2</f>
        <v>1.75</v>
      </c>
      <c r="J21" t="s" s="24">
        <v>121</v>
      </c>
    </row>
    <row r="22" ht="23.1" customHeight="1" hidden="1">
      <c r="A22" s="32">
        <v>6</v>
      </c>
      <c r="B22" t="s" s="23">
        <v>56</v>
      </c>
      <c r="C22" t="s" s="23">
        <v>84</v>
      </c>
      <c r="D22" t="s" s="23">
        <v>58</v>
      </c>
      <c r="E22" t="s" s="23">
        <v>85</v>
      </c>
      <c r="F22" s="35">
        <v>0.47</v>
      </c>
      <c r="G22" s="35">
        <v>0.35</v>
      </c>
      <c r="H22" s="35">
        <f>F22-G22</f>
        <v>0.12</v>
      </c>
      <c r="I22" s="35">
        <f>G22/0.2</f>
        <v>1.75</v>
      </c>
      <c r="J22" t="s" s="24">
        <v>121</v>
      </c>
    </row>
    <row r="23" ht="23.1" customHeight="1" hidden="1">
      <c r="A23" s="32">
        <v>6</v>
      </c>
      <c r="B23" t="s" s="23">
        <v>47</v>
      </c>
      <c r="C23" t="s" s="23">
        <v>122</v>
      </c>
      <c r="D23" t="s" s="23">
        <v>123</v>
      </c>
      <c r="E23" t="s" s="34">
        <v>124</v>
      </c>
      <c r="F23" s="35">
        <v>0.4</v>
      </c>
      <c r="G23" s="35">
        <v>0.38</v>
      </c>
      <c r="H23" s="35">
        <f>F23-G23</f>
        <v>0.02</v>
      </c>
      <c r="I23" s="35">
        <f>G23/0.2</f>
        <v>1.9</v>
      </c>
      <c r="J23" t="s" s="24">
        <v>125</v>
      </c>
    </row>
    <row r="24" ht="23.1" customHeight="1" hidden="1">
      <c r="A24" s="32">
        <v>6</v>
      </c>
      <c r="B24" t="s" s="23">
        <v>47</v>
      </c>
      <c r="C24" t="s" s="23">
        <v>126</v>
      </c>
      <c r="D24" t="s" s="23">
        <v>127</v>
      </c>
      <c r="E24" t="s" s="24">
        <v>78</v>
      </c>
      <c r="F24" s="35">
        <v>0.6</v>
      </c>
      <c r="G24" s="35">
        <v>0.39</v>
      </c>
      <c r="H24" s="35">
        <f>F24-G24</f>
        <v>0.21</v>
      </c>
      <c r="I24" s="35">
        <f>G24/0.2</f>
        <v>1.95</v>
      </c>
      <c r="J24" t="s" s="24">
        <v>125</v>
      </c>
    </row>
    <row r="25" ht="23.1" customHeight="1" hidden="1">
      <c r="A25" s="32">
        <v>6</v>
      </c>
      <c r="B25" t="s" s="23">
        <v>47</v>
      </c>
      <c r="C25" t="s" s="23">
        <v>128</v>
      </c>
      <c r="D25" t="s" s="23">
        <v>129</v>
      </c>
      <c r="E25" t="s" s="24">
        <v>130</v>
      </c>
      <c r="F25" s="35">
        <v>0.68</v>
      </c>
      <c r="G25" s="35">
        <v>0.54</v>
      </c>
      <c r="H25" s="35">
        <f>F25-G25</f>
        <v>0.14</v>
      </c>
      <c r="I25" s="35">
        <f>G25/0.2</f>
        <v>2.7</v>
      </c>
      <c r="J25" t="s" s="24">
        <v>125</v>
      </c>
    </row>
    <row r="26" ht="23.1" customHeight="1" hidden="1">
      <c r="A26" s="32">
        <v>6</v>
      </c>
      <c r="B26" t="s" s="23">
        <v>47</v>
      </c>
      <c r="C26" t="s" s="23">
        <v>131</v>
      </c>
      <c r="D26" t="s" s="23">
        <v>132</v>
      </c>
      <c r="E26" t="s" s="34">
        <v>124</v>
      </c>
      <c r="F26" s="35">
        <v>0.85</v>
      </c>
      <c r="G26" s="35">
        <v>0.8</v>
      </c>
      <c r="H26" s="35">
        <f>F26-G26</f>
        <v>0.05</v>
      </c>
      <c r="I26" s="35">
        <f>G26/0.2</f>
        <v>4</v>
      </c>
      <c r="J26" t="s" s="24">
        <v>125</v>
      </c>
    </row>
    <row r="27" ht="23.1" customHeight="1" hidden="1">
      <c r="A27" s="32">
        <v>6</v>
      </c>
      <c r="B27" t="s" s="23">
        <v>47</v>
      </c>
      <c r="C27" t="s" s="23">
        <v>133</v>
      </c>
      <c r="D27" t="s" s="23">
        <v>132</v>
      </c>
      <c r="E27" t="s" s="34">
        <v>134</v>
      </c>
      <c r="F27" s="35">
        <v>0.85</v>
      </c>
      <c r="G27" s="35">
        <v>0.8</v>
      </c>
      <c r="H27" s="35">
        <f>F27-G27</f>
        <v>0.05</v>
      </c>
      <c r="I27" s="35">
        <f>G27/0.2</f>
        <v>4</v>
      </c>
      <c r="J27" t="s" s="24">
        <v>125</v>
      </c>
    </row>
    <row r="28" ht="23.1" customHeight="1" hidden="1">
      <c r="A28" s="32">
        <v>6</v>
      </c>
      <c r="B28" t="s" s="23">
        <v>47</v>
      </c>
      <c r="C28" t="s" s="23">
        <v>135</v>
      </c>
      <c r="D28" t="s" s="23">
        <v>132</v>
      </c>
      <c r="E28" t="s" s="34">
        <v>136</v>
      </c>
      <c r="F28" s="35">
        <v>0.85</v>
      </c>
      <c r="G28" s="35">
        <v>0.8</v>
      </c>
      <c r="H28" s="35">
        <f>F28-G28</f>
        <v>0.05</v>
      </c>
      <c r="I28" s="35">
        <f>G28/0.2</f>
        <v>4</v>
      </c>
      <c r="J28" t="s" s="24">
        <v>125</v>
      </c>
    </row>
    <row r="29" ht="23.1" customHeight="1" hidden="1">
      <c r="A29" s="32">
        <v>6</v>
      </c>
      <c r="B29" t="s" s="23">
        <v>56</v>
      </c>
      <c r="C29" t="s" s="23">
        <v>57</v>
      </c>
      <c r="D29" t="s" s="23">
        <v>58</v>
      </c>
      <c r="E29" t="s" s="23">
        <v>53</v>
      </c>
      <c r="F29" s="35">
        <v>0.41</v>
      </c>
      <c r="G29" s="35">
        <v>0.32</v>
      </c>
      <c r="H29" s="35">
        <f>F29-G29</f>
        <v>0.09</v>
      </c>
      <c r="I29" s="36">
        <f>G29/0.288</f>
        <v>1.11111111111111</v>
      </c>
      <c r="J29" t="s" s="24">
        <v>121</v>
      </c>
    </row>
    <row r="30" ht="23.1" customHeight="1" hidden="1">
      <c r="A30" s="32">
        <v>6</v>
      </c>
      <c r="B30" t="s" s="23">
        <v>47</v>
      </c>
      <c r="C30" t="s" s="23">
        <v>128</v>
      </c>
      <c r="D30" t="s" s="23">
        <v>129</v>
      </c>
      <c r="E30" t="s" s="24">
        <v>137</v>
      </c>
      <c r="F30" s="35">
        <v>0.87</v>
      </c>
      <c r="G30" s="35">
        <v>0.6899999999999999</v>
      </c>
      <c r="H30" s="35">
        <f>F30-G30</f>
        <v>0.18</v>
      </c>
      <c r="I30" s="36">
        <f>G30/0.28</f>
        <v>2.46428571428571</v>
      </c>
      <c r="J30" t="s" s="24">
        <v>125</v>
      </c>
    </row>
    <row r="31" ht="23.1" customHeight="1" hidden="1">
      <c r="A31" s="32">
        <v>6</v>
      </c>
      <c r="B31" t="s" s="23">
        <v>47</v>
      </c>
      <c r="C31" t="s" s="23">
        <v>138</v>
      </c>
      <c r="D31" t="s" s="23">
        <v>132</v>
      </c>
      <c r="E31" t="s" s="34">
        <v>139</v>
      </c>
      <c r="F31" s="35">
        <v>0.85</v>
      </c>
      <c r="G31" s="35">
        <v>0.8</v>
      </c>
      <c r="H31" s="35">
        <f>F31-G31</f>
        <v>0.05</v>
      </c>
      <c r="I31" s="35">
        <f>G31/0.2</f>
        <v>4</v>
      </c>
      <c r="J31" t="s" s="24">
        <v>125</v>
      </c>
    </row>
    <row r="32" ht="23.1" customHeight="1" hidden="1">
      <c r="A32" s="32">
        <v>6</v>
      </c>
      <c r="B32" t="s" s="23">
        <v>47</v>
      </c>
      <c r="C32" t="s" s="23">
        <v>140</v>
      </c>
      <c r="D32" t="s" s="23">
        <v>132</v>
      </c>
      <c r="E32" t="s" s="34">
        <v>141</v>
      </c>
      <c r="F32" s="35">
        <v>0.85</v>
      </c>
      <c r="G32" s="35">
        <v>0.8</v>
      </c>
      <c r="H32" s="35">
        <f>F32-G32</f>
        <v>0.05</v>
      </c>
      <c r="I32" s="35">
        <f>G32/0.2</f>
        <v>4</v>
      </c>
      <c r="J32" t="s" s="24">
        <v>125</v>
      </c>
    </row>
    <row r="33" ht="23.1" customHeight="1">
      <c r="A33" s="32">
        <v>6</v>
      </c>
      <c r="B33" t="s" s="23">
        <v>56</v>
      </c>
      <c r="C33" t="s" s="23">
        <v>142</v>
      </c>
      <c r="D33" t="s" s="23">
        <v>58</v>
      </c>
      <c r="E33" t="s" s="23">
        <v>143</v>
      </c>
      <c r="F33" s="35">
        <v>0.66</v>
      </c>
      <c r="G33" s="35">
        <v>0.45</v>
      </c>
      <c r="H33" s="35">
        <f>F33-G33</f>
        <v>0.21</v>
      </c>
      <c r="I33" s="37"/>
      <c r="J33" s="38"/>
    </row>
    <row r="34" ht="23.1" customHeight="1">
      <c r="A34" s="32">
        <v>6</v>
      </c>
      <c r="B34" t="s" s="23">
        <v>56</v>
      </c>
      <c r="C34" t="s" s="23">
        <v>144</v>
      </c>
      <c r="D34" t="s" s="23">
        <v>58</v>
      </c>
      <c r="E34" t="s" s="23">
        <v>145</v>
      </c>
      <c r="F34" s="35">
        <v>0.8</v>
      </c>
      <c r="G34" s="35">
        <v>0.68</v>
      </c>
      <c r="H34" s="35">
        <f>F34-G34</f>
        <v>0.12</v>
      </c>
      <c r="I34" s="37"/>
      <c r="J34" s="38"/>
    </row>
    <row r="35" ht="23.1" customHeight="1">
      <c r="A35" s="32">
        <v>6</v>
      </c>
      <c r="B35" t="s" s="23">
        <v>56</v>
      </c>
      <c r="C35" t="s" s="23">
        <v>146</v>
      </c>
      <c r="D35" t="s" s="23">
        <v>58</v>
      </c>
      <c r="E35" t="s" s="23">
        <v>147</v>
      </c>
      <c r="F35" s="35">
        <v>0.9399999999999999</v>
      </c>
      <c r="G35" s="35">
        <v>0.8</v>
      </c>
      <c r="H35" s="35">
        <f>F35-G35</f>
        <v>0.14</v>
      </c>
      <c r="I35" s="37"/>
      <c r="J35" s="38"/>
    </row>
    <row r="36" ht="23.1" customHeight="1">
      <c r="A36" s="32">
        <v>6</v>
      </c>
      <c r="B36" t="s" s="23">
        <v>56</v>
      </c>
      <c r="C36" t="s" s="23">
        <v>148</v>
      </c>
      <c r="D36" t="s" s="23">
        <v>58</v>
      </c>
      <c r="E36" t="s" s="23">
        <v>149</v>
      </c>
      <c r="F36" s="35">
        <v>1.6</v>
      </c>
      <c r="G36" s="35">
        <v>1.42</v>
      </c>
      <c r="H36" s="35">
        <f>F36-G36</f>
        <v>0.18</v>
      </c>
      <c r="I36" s="37"/>
      <c r="J36" s="38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J36"/>
  <sheetViews>
    <sheetView workbookViewId="0" showGridLines="0" defaultGridColor="1"/>
  </sheetViews>
  <sheetFormatPr defaultColWidth="9" defaultRowHeight="12" customHeight="1" outlineLevelRow="0" outlineLevelCol="0"/>
  <cols>
    <col min="1" max="1" width="9" style="39" customWidth="1"/>
    <col min="2" max="2" width="24.4219" style="39" customWidth="1"/>
    <col min="3" max="3" width="35.4219" style="39" customWidth="1"/>
    <col min="4" max="4" width="32.2109" style="39" customWidth="1"/>
    <col min="5" max="5" width="26" style="39" customWidth="1"/>
    <col min="6" max="10" width="9" style="39" customWidth="1"/>
    <col min="11" max="16384" width="9" style="39" customWidth="1"/>
  </cols>
  <sheetData>
    <row r="1" ht="24" customHeight="1">
      <c r="A1" t="s" s="24">
        <v>8</v>
      </c>
      <c r="B1" t="s" s="24">
        <v>9</v>
      </c>
      <c r="C1" t="s" s="24">
        <v>10</v>
      </c>
      <c r="D1" t="s" s="24">
        <v>11</v>
      </c>
      <c r="E1" t="s" s="24">
        <v>12</v>
      </c>
      <c r="F1" t="s" s="24">
        <v>115</v>
      </c>
      <c r="G1" t="s" s="24">
        <v>13</v>
      </c>
      <c r="H1" t="s" s="24">
        <v>116</v>
      </c>
      <c r="I1" t="s" s="24">
        <v>117</v>
      </c>
      <c r="J1" t="s" s="24">
        <v>118</v>
      </c>
    </row>
    <row r="2" ht="19.5" customHeight="1">
      <c r="A2" s="32">
        <v>6</v>
      </c>
      <c r="B2" t="s" s="23">
        <v>47</v>
      </c>
      <c r="C2" t="s" s="23">
        <v>48</v>
      </c>
      <c r="D2" t="s" s="23">
        <v>49</v>
      </c>
      <c r="E2" t="s" s="24">
        <v>50</v>
      </c>
      <c r="F2" s="35">
        <v>0.36</v>
      </c>
      <c r="G2" s="35">
        <v>0.288</v>
      </c>
      <c r="H2" s="35">
        <v>0.07199999999999999</v>
      </c>
      <c r="I2" s="35">
        <v>1</v>
      </c>
      <c r="J2" t="s" s="24">
        <v>121</v>
      </c>
    </row>
    <row r="3" ht="17" customHeight="1">
      <c r="A3" s="32">
        <v>6</v>
      </c>
      <c r="B3" t="s" s="23">
        <v>47</v>
      </c>
      <c r="C3" t="s" s="23">
        <v>51</v>
      </c>
      <c r="D3" t="s" s="23">
        <v>52</v>
      </c>
      <c r="E3" t="s" s="24">
        <v>53</v>
      </c>
      <c r="F3" s="35">
        <v>0.3</v>
      </c>
      <c r="G3" s="35">
        <v>0.29</v>
      </c>
      <c r="H3" s="35">
        <v>0.01</v>
      </c>
      <c r="I3" s="36">
        <v>1.00694444444444</v>
      </c>
      <c r="J3" t="s" s="24">
        <v>121</v>
      </c>
    </row>
    <row r="4" ht="17" customHeight="1">
      <c r="A4" s="32">
        <v>6</v>
      </c>
      <c r="B4" t="s" s="23">
        <v>47</v>
      </c>
      <c r="C4" t="s" s="23">
        <v>54</v>
      </c>
      <c r="D4" t="s" s="23">
        <v>55</v>
      </c>
      <c r="E4" t="s" s="24">
        <v>53</v>
      </c>
      <c r="F4" s="35">
        <v>0.3</v>
      </c>
      <c r="G4" s="35">
        <v>0.3</v>
      </c>
      <c r="H4" s="35">
        <v>0</v>
      </c>
      <c r="I4" s="36">
        <v>1.04166666666667</v>
      </c>
      <c r="J4" t="s" s="24">
        <v>121</v>
      </c>
    </row>
    <row r="5" ht="17" customHeight="1">
      <c r="A5" s="32">
        <v>6</v>
      </c>
      <c r="B5" t="s" s="23">
        <v>56</v>
      </c>
      <c r="C5" t="s" s="23">
        <v>57</v>
      </c>
      <c r="D5" t="s" s="23">
        <v>58</v>
      </c>
      <c r="E5" t="s" s="23">
        <v>53</v>
      </c>
      <c r="F5" s="35">
        <v>0.41</v>
      </c>
      <c r="G5" s="35">
        <v>0.32</v>
      </c>
      <c r="H5" s="35">
        <v>0.09</v>
      </c>
      <c r="I5" s="36">
        <v>1.11111111111111</v>
      </c>
      <c r="J5" t="s" s="24">
        <v>121</v>
      </c>
    </row>
    <row r="6" ht="17" customHeight="1">
      <c r="A6" s="32">
        <v>6</v>
      </c>
      <c r="B6" t="s" s="23">
        <v>47</v>
      </c>
      <c r="C6" t="s" s="23">
        <v>48</v>
      </c>
      <c r="D6" t="s" s="23">
        <v>49</v>
      </c>
      <c r="E6" t="s" s="24">
        <v>59</v>
      </c>
      <c r="F6" s="35">
        <v>0.35</v>
      </c>
      <c r="G6" s="35">
        <v>0.28</v>
      </c>
      <c r="H6" s="35">
        <v>0.07000000000000001</v>
      </c>
      <c r="I6" s="35">
        <v>1</v>
      </c>
      <c r="J6" t="s" s="24">
        <v>121</v>
      </c>
    </row>
    <row r="7" ht="36" customHeight="1">
      <c r="A7" s="32">
        <v>6</v>
      </c>
      <c r="B7" t="s" s="23">
        <v>47</v>
      </c>
      <c r="C7" t="s" s="23">
        <v>48</v>
      </c>
      <c r="D7" t="s" s="23">
        <v>49</v>
      </c>
      <c r="E7" t="s" s="24">
        <v>60</v>
      </c>
      <c r="F7" s="35">
        <v>0.35</v>
      </c>
      <c r="G7" s="35">
        <v>0.28</v>
      </c>
      <c r="H7" s="35">
        <v>0.07000000000000001</v>
      </c>
      <c r="I7" s="35">
        <v>1</v>
      </c>
      <c r="J7" t="s" s="24">
        <v>121</v>
      </c>
    </row>
    <row r="8" ht="17" customHeight="1">
      <c r="A8" s="32">
        <v>6</v>
      </c>
      <c r="B8" t="s" s="23">
        <v>47</v>
      </c>
      <c r="C8" t="s" s="23">
        <v>51</v>
      </c>
      <c r="D8" t="s" s="23">
        <v>52</v>
      </c>
      <c r="E8" t="s" s="24">
        <v>61</v>
      </c>
      <c r="F8" s="35">
        <v>0.3</v>
      </c>
      <c r="G8" s="35">
        <v>0.29</v>
      </c>
      <c r="H8" s="35">
        <v>0.01</v>
      </c>
      <c r="I8" s="36">
        <v>1.03571428571429</v>
      </c>
      <c r="J8" t="s" s="24">
        <v>121</v>
      </c>
    </row>
    <row r="9" ht="17" customHeight="1">
      <c r="A9" s="32">
        <v>6</v>
      </c>
      <c r="B9" t="s" s="23">
        <v>47</v>
      </c>
      <c r="C9" t="s" s="23">
        <v>54</v>
      </c>
      <c r="D9" t="s" s="23">
        <v>55</v>
      </c>
      <c r="E9" t="s" s="24">
        <v>61</v>
      </c>
      <c r="F9" s="35">
        <v>0.3</v>
      </c>
      <c r="G9" s="35">
        <v>0.3</v>
      </c>
      <c r="H9" s="35">
        <v>0</v>
      </c>
      <c r="I9" s="36">
        <v>1.07142857142857</v>
      </c>
      <c r="J9" t="s" s="24">
        <v>121</v>
      </c>
    </row>
    <row r="10" ht="17" customHeight="1">
      <c r="A10" s="32">
        <v>6</v>
      </c>
      <c r="B10" t="s" s="23">
        <v>56</v>
      </c>
      <c r="C10" t="s" s="23">
        <v>62</v>
      </c>
      <c r="D10" t="s" s="23">
        <v>58</v>
      </c>
      <c r="E10" t="s" s="23">
        <v>61</v>
      </c>
      <c r="F10" s="35">
        <v>0.43</v>
      </c>
      <c r="G10" s="35">
        <v>0.32</v>
      </c>
      <c r="H10" s="35">
        <v>0.11</v>
      </c>
      <c r="I10" s="36">
        <v>1.14285714285714</v>
      </c>
      <c r="J10" t="s" s="24">
        <v>121</v>
      </c>
    </row>
    <row r="11" ht="24" customHeight="1">
      <c r="A11" s="32">
        <v>6</v>
      </c>
      <c r="B11" t="s" s="23">
        <v>47</v>
      </c>
      <c r="C11" t="s" s="23">
        <v>128</v>
      </c>
      <c r="D11" t="s" s="23">
        <v>129</v>
      </c>
      <c r="E11" t="s" s="24">
        <v>137</v>
      </c>
      <c r="F11" s="35">
        <v>0.87</v>
      </c>
      <c r="G11" s="35">
        <v>0.6899999999999999</v>
      </c>
      <c r="H11" s="35">
        <v>0.18</v>
      </c>
      <c r="I11" s="36">
        <v>2.46428571428571</v>
      </c>
      <c r="J11" t="s" s="24">
        <v>125</v>
      </c>
    </row>
    <row r="12" ht="12.75" customHeight="1">
      <c r="A12" s="32">
        <v>6</v>
      </c>
      <c r="B12" t="s" s="23">
        <v>47</v>
      </c>
      <c r="C12" t="s" s="23">
        <v>63</v>
      </c>
      <c r="D12" t="s" s="33">
        <v>119</v>
      </c>
      <c r="E12" t="s" s="34">
        <v>120</v>
      </c>
      <c r="F12" s="35">
        <v>0.25</v>
      </c>
      <c r="G12" s="35">
        <v>0.2</v>
      </c>
      <c r="H12" s="35">
        <v>0.05</v>
      </c>
      <c r="I12" s="35">
        <v>1</v>
      </c>
      <c r="J12" t="s" s="24">
        <v>121</v>
      </c>
    </row>
    <row r="13" ht="17" customHeight="1">
      <c r="A13" s="32">
        <v>6</v>
      </c>
      <c r="B13" t="s" s="23">
        <v>47</v>
      </c>
      <c r="C13" t="s" s="23">
        <v>66</v>
      </c>
      <c r="D13" t="s" s="23">
        <v>67</v>
      </c>
      <c r="E13" t="s" s="24">
        <v>68</v>
      </c>
      <c r="F13" s="35">
        <v>0.24</v>
      </c>
      <c r="G13" s="35">
        <v>0.24</v>
      </c>
      <c r="H13" s="35">
        <v>0</v>
      </c>
      <c r="I13" s="35">
        <v>1.2</v>
      </c>
      <c r="J13" t="s" s="24">
        <v>121</v>
      </c>
    </row>
    <row r="14" ht="17" customHeight="1">
      <c r="A14" s="32">
        <v>6</v>
      </c>
      <c r="B14" t="s" s="23">
        <v>47</v>
      </c>
      <c r="C14" t="s" s="23">
        <v>69</v>
      </c>
      <c r="D14" t="s" s="23">
        <v>70</v>
      </c>
      <c r="E14" t="s" s="24">
        <v>71</v>
      </c>
      <c r="F14" s="35">
        <v>0.3</v>
      </c>
      <c r="G14" s="35">
        <v>0.25</v>
      </c>
      <c r="H14" s="35">
        <v>0.05</v>
      </c>
      <c r="I14" s="35">
        <v>1.25</v>
      </c>
      <c r="J14" t="s" s="24">
        <v>121</v>
      </c>
    </row>
    <row r="15" ht="17" customHeight="1">
      <c r="A15" s="32">
        <v>6</v>
      </c>
      <c r="B15" t="s" s="23">
        <v>56</v>
      </c>
      <c r="C15" t="s" s="23">
        <v>72</v>
      </c>
      <c r="D15" t="s" s="23">
        <v>16</v>
      </c>
      <c r="E15" t="s" s="24">
        <v>68</v>
      </c>
      <c r="F15" s="35">
        <v>0.27</v>
      </c>
      <c r="G15" s="35">
        <v>0.27</v>
      </c>
      <c r="H15" s="35">
        <v>0</v>
      </c>
      <c r="I15" s="35">
        <v>1.35</v>
      </c>
      <c r="J15" t="s" s="24">
        <v>121</v>
      </c>
    </row>
    <row r="16" ht="24" customHeight="1">
      <c r="A16" s="32">
        <v>6</v>
      </c>
      <c r="B16" t="s" s="23">
        <v>47</v>
      </c>
      <c r="C16" t="s" s="23">
        <v>48</v>
      </c>
      <c r="D16" t="s" s="23">
        <v>49</v>
      </c>
      <c r="E16" t="s" s="24">
        <v>73</v>
      </c>
      <c r="F16" s="35">
        <v>0.34</v>
      </c>
      <c r="G16" s="35">
        <v>0.272</v>
      </c>
      <c r="H16" s="35">
        <v>0.068</v>
      </c>
      <c r="I16" s="35">
        <v>1.36</v>
      </c>
      <c r="J16" t="s" s="24">
        <v>121</v>
      </c>
    </row>
    <row r="17" ht="36" customHeight="1">
      <c r="A17" s="32">
        <v>6</v>
      </c>
      <c r="B17" t="s" s="23">
        <v>47</v>
      </c>
      <c r="C17" t="s" s="23">
        <v>48</v>
      </c>
      <c r="D17" t="s" s="23">
        <v>49</v>
      </c>
      <c r="E17" t="s" s="24">
        <v>74</v>
      </c>
      <c r="F17" s="35">
        <v>0.35</v>
      </c>
      <c r="G17" s="35">
        <v>0.28</v>
      </c>
      <c r="H17" s="35">
        <v>0.07000000000000001</v>
      </c>
      <c r="I17" s="35">
        <v>1.4</v>
      </c>
      <c r="J17" t="s" s="24">
        <v>121</v>
      </c>
    </row>
    <row r="18" ht="17" customHeight="1">
      <c r="A18" s="32">
        <v>6</v>
      </c>
      <c r="B18" t="s" s="23">
        <v>47</v>
      </c>
      <c r="C18" t="s" s="23">
        <v>51</v>
      </c>
      <c r="D18" t="s" s="23">
        <v>52</v>
      </c>
      <c r="E18" t="s" s="24">
        <v>68</v>
      </c>
      <c r="F18" s="35">
        <v>0.3</v>
      </c>
      <c r="G18" s="35">
        <v>0.29</v>
      </c>
      <c r="H18" s="35">
        <v>0.01</v>
      </c>
      <c r="I18" s="35">
        <v>1.45</v>
      </c>
      <c r="J18" t="s" s="24">
        <v>121</v>
      </c>
    </row>
    <row r="19" ht="17" customHeight="1">
      <c r="A19" s="32">
        <v>6</v>
      </c>
      <c r="B19" t="s" s="23">
        <v>47</v>
      </c>
      <c r="C19" t="s" s="23">
        <v>54</v>
      </c>
      <c r="D19" t="s" s="23">
        <v>55</v>
      </c>
      <c r="E19" t="s" s="24">
        <v>68</v>
      </c>
      <c r="F19" s="35">
        <v>0.3</v>
      </c>
      <c r="G19" s="35">
        <v>0.3</v>
      </c>
      <c r="H19" s="35">
        <v>0</v>
      </c>
      <c r="I19" s="35">
        <v>1.5</v>
      </c>
      <c r="J19" t="s" s="24">
        <v>121</v>
      </c>
    </row>
    <row r="20" ht="17" customHeight="1">
      <c r="A20" s="32">
        <v>6</v>
      </c>
      <c r="B20" t="s" s="23">
        <v>56</v>
      </c>
      <c r="C20" t="s" s="23">
        <v>75</v>
      </c>
      <c r="D20" t="s" s="23">
        <v>58</v>
      </c>
      <c r="E20" t="s" s="23">
        <v>68</v>
      </c>
      <c r="F20" s="35">
        <v>0.46</v>
      </c>
      <c r="G20" s="35">
        <v>0.32</v>
      </c>
      <c r="H20" s="35">
        <v>0.14</v>
      </c>
      <c r="I20" s="35">
        <v>1.6</v>
      </c>
      <c r="J20" t="s" s="24">
        <v>121</v>
      </c>
    </row>
    <row r="21" ht="24" customHeight="1">
      <c r="A21" s="32">
        <v>6</v>
      </c>
      <c r="B21" t="s" s="23">
        <v>47</v>
      </c>
      <c r="C21" t="s" s="23">
        <v>76</v>
      </c>
      <c r="D21" t="s" s="23">
        <v>77</v>
      </c>
      <c r="E21" t="s" s="24">
        <v>78</v>
      </c>
      <c r="F21" s="35">
        <v>0.58</v>
      </c>
      <c r="G21" s="35">
        <v>0.33</v>
      </c>
      <c r="H21" s="35">
        <v>0.25</v>
      </c>
      <c r="I21" s="35">
        <v>1.65</v>
      </c>
      <c r="J21" t="s" s="24">
        <v>121</v>
      </c>
    </row>
    <row r="22" ht="17" customHeight="1">
      <c r="A22" s="32">
        <v>6</v>
      </c>
      <c r="B22" t="s" s="23">
        <v>47</v>
      </c>
      <c r="C22" t="s" s="23">
        <v>79</v>
      </c>
      <c r="D22" t="s" s="23">
        <v>80</v>
      </c>
      <c r="E22" t="s" s="24">
        <v>81</v>
      </c>
      <c r="F22" s="35">
        <v>0.34</v>
      </c>
      <c r="G22" s="35">
        <v>0.34</v>
      </c>
      <c r="H22" s="35">
        <v>0</v>
      </c>
      <c r="I22" s="35">
        <v>1.7</v>
      </c>
      <c r="J22" t="s" s="24">
        <v>121</v>
      </c>
    </row>
    <row r="23" ht="17" customHeight="1">
      <c r="A23" s="32">
        <v>6</v>
      </c>
      <c r="B23" t="s" s="23">
        <v>47</v>
      </c>
      <c r="C23" t="s" s="23">
        <v>82</v>
      </c>
      <c r="D23" t="s" s="23">
        <v>83</v>
      </c>
      <c r="E23" t="s" s="24">
        <v>68</v>
      </c>
      <c r="F23" s="35">
        <v>0.35</v>
      </c>
      <c r="G23" s="35">
        <v>0.35</v>
      </c>
      <c r="H23" s="35">
        <v>0</v>
      </c>
      <c r="I23" s="35">
        <v>1.75</v>
      </c>
      <c r="J23" t="s" s="24">
        <v>121</v>
      </c>
    </row>
    <row r="24" ht="17" customHeight="1">
      <c r="A24" s="32">
        <v>6</v>
      </c>
      <c r="B24" t="s" s="23">
        <v>56</v>
      </c>
      <c r="C24" t="s" s="23">
        <v>84</v>
      </c>
      <c r="D24" t="s" s="23">
        <v>58</v>
      </c>
      <c r="E24" t="s" s="23">
        <v>85</v>
      </c>
      <c r="F24" s="35">
        <v>0.47</v>
      </c>
      <c r="G24" s="35">
        <v>0.35</v>
      </c>
      <c r="H24" s="35">
        <v>0.12</v>
      </c>
      <c r="I24" s="35">
        <v>1.75</v>
      </c>
      <c r="J24" t="s" s="24">
        <v>121</v>
      </c>
    </row>
    <row r="25" ht="12.75" customHeight="1">
      <c r="A25" s="32">
        <v>6</v>
      </c>
      <c r="B25" t="s" s="23">
        <v>47</v>
      </c>
      <c r="C25" t="s" s="23">
        <v>122</v>
      </c>
      <c r="D25" t="s" s="23">
        <v>123</v>
      </c>
      <c r="E25" t="s" s="34">
        <v>124</v>
      </c>
      <c r="F25" s="35">
        <v>0.4</v>
      </c>
      <c r="G25" s="35">
        <v>0.38</v>
      </c>
      <c r="H25" s="35">
        <v>0.02</v>
      </c>
      <c r="I25" s="35">
        <v>1.9</v>
      </c>
      <c r="J25" t="s" s="24">
        <v>125</v>
      </c>
    </row>
    <row r="26" ht="24" customHeight="1">
      <c r="A26" s="32">
        <v>6</v>
      </c>
      <c r="B26" t="s" s="23">
        <v>47</v>
      </c>
      <c r="C26" t="s" s="23">
        <v>126</v>
      </c>
      <c r="D26" t="s" s="23">
        <v>127</v>
      </c>
      <c r="E26" t="s" s="24">
        <v>78</v>
      </c>
      <c r="F26" s="35">
        <v>0.6</v>
      </c>
      <c r="G26" s="35">
        <v>0.39</v>
      </c>
      <c r="H26" s="35">
        <v>0.21</v>
      </c>
      <c r="I26" s="35">
        <v>1.95</v>
      </c>
      <c r="J26" t="s" s="24">
        <v>125</v>
      </c>
    </row>
    <row r="27" ht="24" customHeight="1">
      <c r="A27" s="32">
        <v>6</v>
      </c>
      <c r="B27" t="s" s="23">
        <v>47</v>
      </c>
      <c r="C27" t="s" s="23">
        <v>128</v>
      </c>
      <c r="D27" t="s" s="23">
        <v>129</v>
      </c>
      <c r="E27" t="s" s="24">
        <v>130</v>
      </c>
      <c r="F27" s="35">
        <v>0.68</v>
      </c>
      <c r="G27" s="35">
        <v>0.54</v>
      </c>
      <c r="H27" s="35">
        <v>0.14</v>
      </c>
      <c r="I27" s="35">
        <v>2.7</v>
      </c>
      <c r="J27" t="s" s="24">
        <v>125</v>
      </c>
    </row>
    <row r="28" ht="12.75" customHeight="1">
      <c r="A28" s="32">
        <v>6</v>
      </c>
      <c r="B28" t="s" s="23">
        <v>47</v>
      </c>
      <c r="C28" t="s" s="23">
        <v>131</v>
      </c>
      <c r="D28" t="s" s="23">
        <v>132</v>
      </c>
      <c r="E28" t="s" s="34">
        <v>124</v>
      </c>
      <c r="F28" s="35">
        <v>0.85</v>
      </c>
      <c r="G28" s="35">
        <v>0.8</v>
      </c>
      <c r="H28" s="35">
        <v>0.0499999999999999</v>
      </c>
      <c r="I28" s="35">
        <v>4</v>
      </c>
      <c r="J28" t="s" s="24">
        <v>125</v>
      </c>
    </row>
    <row r="29" ht="12.75" customHeight="1">
      <c r="A29" s="32">
        <v>6</v>
      </c>
      <c r="B29" t="s" s="23">
        <v>47</v>
      </c>
      <c r="C29" t="s" s="23">
        <v>133</v>
      </c>
      <c r="D29" t="s" s="23">
        <v>132</v>
      </c>
      <c r="E29" t="s" s="34">
        <v>134</v>
      </c>
      <c r="F29" s="35">
        <v>0.85</v>
      </c>
      <c r="G29" s="35">
        <v>0.8</v>
      </c>
      <c r="H29" s="35">
        <v>0.0499999999999999</v>
      </c>
      <c r="I29" s="35">
        <v>4</v>
      </c>
      <c r="J29" t="s" s="24">
        <v>125</v>
      </c>
    </row>
    <row r="30" ht="12.75" customHeight="1">
      <c r="A30" s="32">
        <v>6</v>
      </c>
      <c r="B30" t="s" s="23">
        <v>47</v>
      </c>
      <c r="C30" t="s" s="23">
        <v>135</v>
      </c>
      <c r="D30" t="s" s="23">
        <v>132</v>
      </c>
      <c r="E30" t="s" s="34">
        <v>136</v>
      </c>
      <c r="F30" s="35">
        <v>0.85</v>
      </c>
      <c r="G30" s="35">
        <v>0.8</v>
      </c>
      <c r="H30" s="35">
        <v>0.0499999999999999</v>
      </c>
      <c r="I30" s="35">
        <v>4</v>
      </c>
      <c r="J30" t="s" s="24">
        <v>125</v>
      </c>
    </row>
    <row r="31" ht="12.75" customHeight="1">
      <c r="A31" s="32">
        <v>6</v>
      </c>
      <c r="B31" t="s" s="23">
        <v>47</v>
      </c>
      <c r="C31" t="s" s="23">
        <v>138</v>
      </c>
      <c r="D31" t="s" s="23">
        <v>132</v>
      </c>
      <c r="E31" t="s" s="34">
        <v>139</v>
      </c>
      <c r="F31" s="35">
        <v>0.85</v>
      </c>
      <c r="G31" s="35">
        <v>0.8</v>
      </c>
      <c r="H31" s="35">
        <v>0.0499999999999999</v>
      </c>
      <c r="I31" s="35">
        <v>4</v>
      </c>
      <c r="J31" t="s" s="24">
        <v>125</v>
      </c>
    </row>
    <row r="32" ht="12.75" customHeight="1">
      <c r="A32" s="32">
        <v>6</v>
      </c>
      <c r="B32" t="s" s="23">
        <v>47</v>
      </c>
      <c r="C32" t="s" s="23">
        <v>140</v>
      </c>
      <c r="D32" t="s" s="23">
        <v>132</v>
      </c>
      <c r="E32" t="s" s="34">
        <v>141</v>
      </c>
      <c r="F32" s="35">
        <v>0.85</v>
      </c>
      <c r="G32" s="35">
        <v>0.8</v>
      </c>
      <c r="H32" s="35">
        <v>0.0499999999999999</v>
      </c>
      <c r="I32" s="35">
        <v>4</v>
      </c>
      <c r="J32" t="s" s="24">
        <v>125</v>
      </c>
    </row>
    <row r="33" ht="15" customHeight="1">
      <c r="A33" s="32">
        <v>6</v>
      </c>
      <c r="B33" t="s" s="23">
        <v>56</v>
      </c>
      <c r="C33" t="s" s="23">
        <v>142</v>
      </c>
      <c r="D33" t="s" s="23">
        <v>58</v>
      </c>
      <c r="E33" t="s" s="23">
        <v>143</v>
      </c>
      <c r="F33" s="35">
        <v>0.66</v>
      </c>
      <c r="G33" s="35">
        <v>0.45</v>
      </c>
      <c r="H33" s="35">
        <f>F33-G33</f>
        <v>0.21</v>
      </c>
      <c r="I33" s="37"/>
      <c r="J33" s="38"/>
    </row>
    <row r="34" ht="15" customHeight="1">
      <c r="A34" s="32">
        <v>6</v>
      </c>
      <c r="B34" t="s" s="23">
        <v>56</v>
      </c>
      <c r="C34" t="s" s="23">
        <v>144</v>
      </c>
      <c r="D34" t="s" s="23">
        <v>58</v>
      </c>
      <c r="E34" t="s" s="23">
        <v>145</v>
      </c>
      <c r="F34" s="35">
        <v>0.8</v>
      </c>
      <c r="G34" s="35">
        <v>0.68</v>
      </c>
      <c r="H34" s="35">
        <f>F34-G34</f>
        <v>0.12</v>
      </c>
      <c r="I34" s="37"/>
      <c r="J34" s="38"/>
    </row>
    <row r="35" ht="15" customHeight="1">
      <c r="A35" s="32">
        <v>6</v>
      </c>
      <c r="B35" t="s" s="23">
        <v>56</v>
      </c>
      <c r="C35" t="s" s="23">
        <v>146</v>
      </c>
      <c r="D35" t="s" s="23">
        <v>58</v>
      </c>
      <c r="E35" t="s" s="23">
        <v>147</v>
      </c>
      <c r="F35" s="35">
        <v>0.9399999999999999</v>
      </c>
      <c r="G35" s="35">
        <v>0.8</v>
      </c>
      <c r="H35" s="35">
        <f>F35-G35</f>
        <v>0.14</v>
      </c>
      <c r="I35" s="37"/>
      <c r="J35" s="38"/>
    </row>
    <row r="36" ht="15" customHeight="1">
      <c r="A36" s="32">
        <v>6</v>
      </c>
      <c r="B36" t="s" s="23">
        <v>56</v>
      </c>
      <c r="C36" t="s" s="23">
        <v>148</v>
      </c>
      <c r="D36" t="s" s="23">
        <v>58</v>
      </c>
      <c r="E36" t="s" s="23">
        <v>149</v>
      </c>
      <c r="F36" s="35">
        <v>1.6</v>
      </c>
      <c r="G36" s="35">
        <v>1.42</v>
      </c>
      <c r="H36" s="35">
        <f>F36-G36</f>
        <v>0.18</v>
      </c>
      <c r="I36" s="37"/>
      <c r="J36" s="38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